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040"/>
  </bookViews>
  <sheets>
    <sheet name="汇总" sheetId="2" r:id="rId1"/>
  </sheets>
  <definedNames>
    <definedName name="_xlnm._FilterDatabase" localSheetId="0" hidden="1">汇总!$A$3:$IU$408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<sst xmlns="http://schemas.openxmlformats.org/spreadsheetml/2006/main" count="2757" uniqueCount="617">
  <si>
    <t>云南省2024年度中央集中彩票公益金使用情况表</t>
  </si>
  <si>
    <t>序号</t>
  </si>
  <si>
    <t>省份</t>
  </si>
  <si>
    <t>项目名称</t>
  </si>
  <si>
    <t>项目类别</t>
  </si>
  <si>
    <t>项目预算金额</t>
  </si>
  <si>
    <t>项目实施主体</t>
  </si>
  <si>
    <t>资金对应省级指标文件</t>
  </si>
  <si>
    <t>资金对应中央指标文件</t>
  </si>
  <si>
    <t>资金支出金额</t>
  </si>
  <si>
    <t>结转结余金额</t>
  </si>
  <si>
    <t>项目联系人</t>
  </si>
  <si>
    <t>联系方式</t>
  </si>
  <si>
    <t>老年人福利/残疾人福利/儿童福利/社会公益</t>
  </si>
  <si>
    <t>万元，保留2位小数</t>
  </si>
  <si>
    <t>省本级/地市本级/区县</t>
  </si>
  <si>
    <t>云财社〔2023〕258号/云财社〔2024〕106号/云财社〔2024〕176号</t>
  </si>
  <si>
    <t>财社〔2023〕135号/财社〔2024〕65号/财社〔2024〕110号</t>
  </si>
  <si>
    <t>截止2024年底，万元，保留2位小数</t>
  </si>
  <si>
    <t>省本级</t>
  </si>
  <si>
    <t>云南</t>
  </si>
  <si>
    <t>省康复辅助中心设施设备购置补助</t>
  </si>
  <si>
    <t>残疾人福利</t>
  </si>
  <si>
    <t>云财社〔2024〕106号</t>
  </si>
  <si>
    <t>财社〔2024〕65号</t>
  </si>
  <si>
    <t>范小琴</t>
  </si>
  <si>
    <t>昆明市</t>
  </si>
  <si>
    <t>昆明市儿童福利院视频监控系统改造采购项目</t>
  </si>
  <si>
    <t>儿童福利</t>
  </si>
  <si>
    <t>地市本级</t>
  </si>
  <si>
    <t>云财社〔2023〕258号</t>
  </si>
  <si>
    <t>财社〔2023〕135号</t>
  </si>
  <si>
    <t>丁悝</t>
  </si>
  <si>
    <t>昆明市儿童福利院儿童福利机构优化提质建设</t>
  </si>
  <si>
    <t>官渡区民政局未保中心加强困境儿童关爱服务试点项目</t>
  </si>
  <si>
    <t>区县</t>
  </si>
  <si>
    <t>云财社〔2024〕176号</t>
  </si>
  <si>
    <t>财社〔2024〕110号</t>
  </si>
  <si>
    <t>丁爽</t>
  </si>
  <si>
    <t>官渡区未保中心设施设备购置</t>
  </si>
  <si>
    <t>石林县明天计划</t>
  </si>
  <si>
    <t>李海</t>
  </si>
  <si>
    <t>禄劝县明天计划</t>
  </si>
  <si>
    <t>五华区孤儿助学金</t>
  </si>
  <si>
    <t>黄攀</t>
  </si>
  <si>
    <t>盘龙区孤儿助学金</t>
  </si>
  <si>
    <t>杨国香</t>
  </si>
  <si>
    <t>官渡区孤儿助学金</t>
  </si>
  <si>
    <t>西山区孤儿助学金</t>
  </si>
  <si>
    <t>陆瑞莉</t>
  </si>
  <si>
    <t>晋宁区孤儿助学金</t>
  </si>
  <si>
    <t>东川区孤儿助学金</t>
  </si>
  <si>
    <t>安宁市孤儿助学金</t>
  </si>
  <si>
    <t>田野</t>
  </si>
  <si>
    <t>宜良县孤儿助学金</t>
  </si>
  <si>
    <t>嵩明县孤儿助学金</t>
  </si>
  <si>
    <t>杨绍玲</t>
  </si>
  <si>
    <t>石林县孤儿助学金</t>
  </si>
  <si>
    <t>禄劝县孤儿助学金</t>
  </si>
  <si>
    <t>寻甸县孤儿助学金</t>
  </si>
  <si>
    <t>李姝妍</t>
  </si>
  <si>
    <t>空港经济区孤儿助学金</t>
  </si>
  <si>
    <t>昆明市社会福利院敬老公寓楼A区1、2层改造</t>
  </si>
  <si>
    <t>老年人福利</t>
  </si>
  <si>
    <t>张乔平</t>
  </si>
  <si>
    <t>盘龙区社会福利中心提质改造</t>
  </si>
  <si>
    <t>宜良县社会福利院设施设备更新</t>
  </si>
  <si>
    <t>昆明市宜良县匡远街道综合养老服务中心</t>
  </si>
  <si>
    <t>李正福</t>
  </si>
  <si>
    <t>昆明市精神卫生福利机构设备采购项目</t>
  </si>
  <si>
    <t>张炳奎</t>
  </si>
  <si>
    <t>昆明市精神障碍社区康复服务项目</t>
  </si>
  <si>
    <t>李晟</t>
  </si>
  <si>
    <t>精神障碍社区康复滇中区域兜底保障项目</t>
  </si>
  <si>
    <t>曲靖市</t>
  </si>
  <si>
    <t>曲靖市儿童福利院儿童福利机构优化提质建设建设项目</t>
  </si>
  <si>
    <t>刘孝菊</t>
  </si>
  <si>
    <t>曲靖市本级儿童福利事业设施设备购置及维修</t>
  </si>
  <si>
    <t>曲靖市儿童福利院孤儿医疗康复明天计划</t>
  </si>
  <si>
    <t>杨兴勇</t>
  </si>
  <si>
    <t>曲靖市孤儿助学金</t>
  </si>
  <si>
    <t>麒麟区孤儿助学金</t>
  </si>
  <si>
    <t>代瑞</t>
  </si>
  <si>
    <t>0874-3252250</t>
  </si>
  <si>
    <t>马龙区孤儿助学金</t>
  </si>
  <si>
    <t>赵翠萍</t>
  </si>
  <si>
    <t>富源县孤儿助学金</t>
  </si>
  <si>
    <t>李保辉</t>
  </si>
  <si>
    <t>罗平县孤儿助学金</t>
  </si>
  <si>
    <t>杨责惠</t>
  </si>
  <si>
    <t>师宗县孤儿助学金</t>
  </si>
  <si>
    <t>李坤</t>
  </si>
  <si>
    <t>沾益区孤儿助学金</t>
  </si>
  <si>
    <t>王春仙</t>
  </si>
  <si>
    <t>宣威市孤儿助学金</t>
  </si>
  <si>
    <t>李俊美</t>
  </si>
  <si>
    <t>市本级老年人能力评估师培训</t>
  </si>
  <si>
    <t>杨静</t>
  </si>
  <si>
    <t>麒麟区养老机构设施设备配置</t>
  </si>
  <si>
    <t>沾益区大坡乡敬老院（农村区域养老服务中心）提质改造</t>
  </si>
  <si>
    <t>沾益区养老机构设施设备配置</t>
  </si>
  <si>
    <t>马龙区养老机构设施设备配置</t>
  </si>
  <si>
    <t>富源县养老机构设施设备配置</t>
  </si>
  <si>
    <t>罗平县养老机构设施设备配置</t>
  </si>
  <si>
    <t>师宗县养老机构设施设备配置</t>
  </si>
  <si>
    <t>陆良县养老机构设施设备配置</t>
  </si>
  <si>
    <t>会泽县新街回族乡敬老院（农村区域养老服务中心）提质改造</t>
  </si>
  <si>
    <t>会泽县养老机构设施设备配置</t>
  </si>
  <si>
    <t>宣威市西宁中心敬老院设施维修改造和设备配置</t>
  </si>
  <si>
    <t>宣威市热水镇农村敬老院设备配置</t>
  </si>
  <si>
    <t>宣威市羊场镇敬老院设施维修改造和设备配置</t>
  </si>
  <si>
    <t>曲靖市罗平县长底乡区域养老服务中心</t>
  </si>
  <si>
    <t>张兴权</t>
  </si>
  <si>
    <t>曲靖市麒麟区精神障碍社区康复项目</t>
  </si>
  <si>
    <t>陶金</t>
  </si>
  <si>
    <t>曲靖市沾益区精神障碍社区康复项目</t>
  </si>
  <si>
    <t>曲靖市马龙区精神障碍社区康复项目</t>
  </si>
  <si>
    <t>曲靖市陆良县精神障碍社区康复项目</t>
  </si>
  <si>
    <t>曲靖市师宗县精神障碍社区康复项目</t>
  </si>
  <si>
    <t>曲靖市罗平县精神障碍社区康复项目</t>
  </si>
  <si>
    <t>曲靖市富源县精神障碍社区康复项目</t>
  </si>
  <si>
    <t>曲靖市会泽县精神障碍社区康复项目</t>
  </si>
  <si>
    <t>曲靖市麒麟区殡仪馆购置6台尾气处理设备</t>
  </si>
  <si>
    <t>社会公益</t>
  </si>
  <si>
    <t>孙庆林</t>
  </si>
  <si>
    <t>曲靖市会泽县殡仪馆购置尾气处理设备</t>
  </si>
  <si>
    <t>潘德方</t>
  </si>
  <si>
    <t>玉溪市</t>
  </si>
  <si>
    <t>江川区孤儿助学金</t>
  </si>
  <si>
    <t>潘道燕</t>
  </si>
  <si>
    <t>通海县孤儿助学金</t>
  </si>
  <si>
    <t>钱红</t>
  </si>
  <si>
    <t>华宁县孤儿助学金</t>
  </si>
  <si>
    <t>游冬景</t>
  </si>
  <si>
    <t>易门县孤儿助学金</t>
  </si>
  <si>
    <t>李彦睿</t>
  </si>
  <si>
    <t>峨山县孤儿助学金</t>
  </si>
  <si>
    <t>祝成芬</t>
  </si>
  <si>
    <t>新平县孤儿助学金</t>
  </si>
  <si>
    <t>李婷</t>
  </si>
  <si>
    <t>元江县孤儿助学金</t>
  </si>
  <si>
    <t>李妍</t>
  </si>
  <si>
    <t>玉溪市社会福利服务中心助学金</t>
  </si>
  <si>
    <t>鲁美丽</t>
  </si>
  <si>
    <t>玉溪市福利服务中心</t>
  </si>
  <si>
    <t>史丽</t>
  </si>
  <si>
    <t>澄江市路居敬老院</t>
  </si>
  <si>
    <t>华宁县福利服务中心</t>
  </si>
  <si>
    <t>玉溪市元江县红河街道综合养老服务中心</t>
  </si>
  <si>
    <t>王国辉</t>
  </si>
  <si>
    <t>玉溪市精神障碍社区康复项目</t>
  </si>
  <si>
    <t>许小双</t>
  </si>
  <si>
    <t>保山市</t>
  </si>
  <si>
    <t>保山市本级孤儿助学</t>
  </si>
  <si>
    <t>杨春平</t>
  </si>
  <si>
    <t>隆阳区孤儿助学</t>
  </si>
  <si>
    <t>王金双</t>
  </si>
  <si>
    <t>施甸县孤儿助学</t>
  </si>
  <si>
    <t>苏钰</t>
  </si>
  <si>
    <t>昌宁县孤儿助学</t>
  </si>
  <si>
    <t>容易</t>
  </si>
  <si>
    <t>腾冲市孤儿助学</t>
  </si>
  <si>
    <t>黄雪云</t>
  </si>
  <si>
    <t>保山市老年人能力评估项目</t>
  </si>
  <si>
    <t>杨治林</t>
  </si>
  <si>
    <t>保山市兰城街道汉营社区日间照料中心维修改造和设备购置</t>
  </si>
  <si>
    <t>保山市九隆街道杏花社区综合养老服务中心维修改造和设备购置</t>
  </si>
  <si>
    <t>保山市甸阳镇文武社区日间照料中心维修改造和设备购置</t>
  </si>
  <si>
    <t>保山市龙山镇龙山社区日间照料中心维修改造和设备购置</t>
  </si>
  <si>
    <t>保山市田园镇龙井社区居家养老服务中心维修改造和设备购置</t>
  </si>
  <si>
    <t>腾冲市敬老公寓提升改造项目</t>
  </si>
  <si>
    <t>保山市施甸县酒房乡区域养老服务中心</t>
  </si>
  <si>
    <t>赵楠</t>
  </si>
  <si>
    <t>保山市隆阳区精神障碍社区康复项目</t>
  </si>
  <si>
    <t>赵仙晴</t>
  </si>
  <si>
    <t>保山市施甸县精神障碍社区康复项目</t>
  </si>
  <si>
    <t>保山市龙陵县精神障碍社区康复项目</t>
  </si>
  <si>
    <t>保山市昌宁县精神障碍社区康复项目</t>
  </si>
  <si>
    <t>保山市施甸县殡仪馆购置尾气处理设备</t>
  </si>
  <si>
    <t>郑世党</t>
  </si>
  <si>
    <t>保山市腾冲市精神障碍社区康复项目</t>
  </si>
  <si>
    <t>昭通</t>
  </si>
  <si>
    <t>昭阳区儿童福利院优化提质建设</t>
  </si>
  <si>
    <t>高彬洪</t>
  </si>
  <si>
    <t>镇雄县儿童福利院维护改造(提质改造)</t>
  </si>
  <si>
    <t>赵利梅</t>
  </si>
  <si>
    <t>彝良县未保机构设施设备</t>
  </si>
  <si>
    <t>朱玮</t>
  </si>
  <si>
    <t>昭阳区孤儿助学</t>
  </si>
  <si>
    <t>李磊</t>
  </si>
  <si>
    <t>鲁甸县孤儿助学</t>
  </si>
  <si>
    <t>曾国菊</t>
  </si>
  <si>
    <t>巧家县孤儿助学</t>
  </si>
  <si>
    <t>高泽萍</t>
  </si>
  <si>
    <t>彝良县孤儿助学</t>
  </si>
  <si>
    <t>威信县孤儿助学</t>
  </si>
  <si>
    <t>陈国会</t>
  </si>
  <si>
    <t>盐津县孤儿助学</t>
  </si>
  <si>
    <t>黄钧</t>
  </si>
  <si>
    <t>大关县孤儿助学</t>
  </si>
  <si>
    <t>安小平</t>
  </si>
  <si>
    <t>永善县孤儿助学</t>
  </si>
  <si>
    <t>印朝忠</t>
  </si>
  <si>
    <t>绥江县孤儿助学</t>
  </si>
  <si>
    <t>杨燕</t>
  </si>
  <si>
    <t>水富市孤儿助学</t>
  </si>
  <si>
    <t>李燕</t>
  </si>
  <si>
    <t>镇雄孤儿助学</t>
  </si>
  <si>
    <t>昭阳区孤儿医疗康复明天计划</t>
  </si>
  <si>
    <t>邓忠艳</t>
  </si>
  <si>
    <t>昭通市昭阳区养老机构维修改造和设备配置，老年人能力评估</t>
  </si>
  <si>
    <t>陈健</t>
  </si>
  <si>
    <t>昭通市鲁甸县养老机构维修改造和设备配置，老年人能力评估</t>
  </si>
  <si>
    <t>昭通市巧家县养老机构维修改造和设备配置，老年人能力评估</t>
  </si>
  <si>
    <t>昭通市大关县养老机构维修改造和设备配置，老年人能力评估</t>
  </si>
  <si>
    <t>昭通市永善县养老机构维修改造和设备配置，老年人能力评估</t>
  </si>
  <si>
    <t>昭通市绥江县养老机构维修改造和设备配置，老年人能力评估</t>
  </si>
  <si>
    <t>镇雄县县城中心敬老院维修改造</t>
  </si>
  <si>
    <t>昭通市永善县团结乡区域养老服务中心</t>
  </si>
  <si>
    <t>杨仕华</t>
  </si>
  <si>
    <t>昭通市精神障碍社区康复督导评估项目</t>
  </si>
  <si>
    <t>马敏清</t>
  </si>
  <si>
    <t>昭通市鲁甸县精神障碍社区康复项目</t>
  </si>
  <si>
    <t>昭通市大关县精神障碍社区康复项目</t>
  </si>
  <si>
    <t>昭通市绥江县精神障碍社区康复项目</t>
  </si>
  <si>
    <t>昭通市水富县精神障碍社区康复项目</t>
  </si>
  <si>
    <t>昭通市巧家县精神障碍社区康复项目</t>
  </si>
  <si>
    <t>昭通市鲁甸县殡仪馆购置尾气处理设备</t>
  </si>
  <si>
    <t>周  宏</t>
  </si>
  <si>
    <t>丽江</t>
  </si>
  <si>
    <t>丽江市儿童福利院设施设备购置优化提质建设</t>
  </si>
  <si>
    <t>和振国</t>
  </si>
  <si>
    <t>丽江市华坪县未成年人救助保护中心改造项目</t>
  </si>
  <si>
    <t>马太元</t>
  </si>
  <si>
    <t>丽江市宁蒗县未保机构</t>
  </si>
  <si>
    <t>宋正中</t>
  </si>
  <si>
    <t>丽江市儿童福利院孤儿医疗康复明天计划</t>
  </si>
  <si>
    <t>丽江市孤儿助学金</t>
  </si>
  <si>
    <t>杨丫</t>
  </si>
  <si>
    <t>宁蒗县易地搬迁安置点河滨家园养老中心</t>
  </si>
  <si>
    <t>马彦刚</t>
  </si>
  <si>
    <t>丽江市玉龙县白沙镇区域养老服务中心</t>
  </si>
  <si>
    <t>和光荣</t>
  </si>
  <si>
    <t>丽江市精神障碍社区康复项目</t>
  </si>
  <si>
    <t>李宝树</t>
  </si>
  <si>
    <t>丽江市古城区殡仪馆购置2台火化炉</t>
  </si>
  <si>
    <t>和伶华</t>
  </si>
  <si>
    <t>丽江市古城区县域养老服务体系创新试点项目</t>
  </si>
  <si>
    <t>普洱市</t>
  </si>
  <si>
    <t>普洱市儿童福利机构建设项目</t>
  </si>
  <si>
    <t>周重阳</t>
  </si>
  <si>
    <t>普洱市本级孤儿助学金</t>
  </si>
  <si>
    <t>思茅区孤儿助学金</t>
  </si>
  <si>
    <t>宁洱哈尼族彝族自治县孤儿助学金</t>
  </si>
  <si>
    <t>墨江哈尼族自治县孤儿助学金</t>
  </si>
  <si>
    <t>景东彝族自治县孤儿助学金</t>
  </si>
  <si>
    <t>景谷傣族彝族自治县孤儿助学金</t>
  </si>
  <si>
    <t>镇沅彝族哈尼族拉祜族自治县孤儿助学金</t>
  </si>
  <si>
    <t>江城哈尼族彝族自治县孤儿助学金</t>
  </si>
  <si>
    <t>澜沧拉祜族自治县孤儿助学金</t>
  </si>
  <si>
    <t>西盟佤族自治县孤儿助学金</t>
  </si>
  <si>
    <t>普洱市2024年养老护理员培训</t>
  </si>
  <si>
    <t>李晓熙</t>
  </si>
  <si>
    <t>镇沅县社会福利院</t>
  </si>
  <si>
    <t>镇沅县按板镇敬老院</t>
  </si>
  <si>
    <t>镇沅县茶王社区综合养老服务中心</t>
  </si>
  <si>
    <t>思茅区南屏镇综合养老服务中心</t>
  </si>
  <si>
    <t>思茅区思茅街道综合养老服务中心</t>
  </si>
  <si>
    <t>思茅区南屏镇兰花社区综合养老服务中心</t>
  </si>
  <si>
    <t>宁洱县磨黑镇敬老院</t>
  </si>
  <si>
    <t>墨江县中心敬老院</t>
  </si>
  <si>
    <t>墨江县通关敬老院</t>
  </si>
  <si>
    <t>景谷县永平镇敬老院</t>
  </si>
  <si>
    <t>景谷县正兴镇敬老院</t>
  </si>
  <si>
    <t>澜沧县南岭乡敬老院</t>
  </si>
  <si>
    <t>普洱市澜沧县勐朗镇娜登社区居家养老服务中心</t>
  </si>
  <si>
    <t>江城县嘉禾乡区域养老服务中心</t>
  </si>
  <si>
    <t>普洱市思茅区龙潭乡综合养老服务中心</t>
  </si>
  <si>
    <t>胡建伟</t>
  </si>
  <si>
    <t>普洱市思茅区精神障碍社区康复项目</t>
  </si>
  <si>
    <t>胡兴章</t>
  </si>
  <si>
    <t>普洱市宁洱县精神障碍社区康复项目</t>
  </si>
  <si>
    <t>普洱市墨江县精神障碍社区康复项目</t>
  </si>
  <si>
    <t>普洱市景谷县精神障碍社区康复项目</t>
  </si>
  <si>
    <t>普洱市西盟县殡仪馆购置火化炉</t>
  </si>
  <si>
    <t>赵俊刚</t>
  </si>
  <si>
    <t>普洱市西盟县殡仪馆购置尾气处理设备</t>
  </si>
  <si>
    <t>临沧市</t>
  </si>
  <si>
    <t>临沧市儿童福利院提质改造</t>
  </si>
  <si>
    <t>贺贵存</t>
  </si>
  <si>
    <t>0883-2148834</t>
  </si>
  <si>
    <t>临翔区孤儿助学金</t>
  </si>
  <si>
    <t>张树仙</t>
  </si>
  <si>
    <t>凤庆县孤儿助学金</t>
  </si>
  <si>
    <t>李银果</t>
  </si>
  <si>
    <t>云县孤儿助学金</t>
  </si>
  <si>
    <t>李晔</t>
  </si>
  <si>
    <t>0883-3221331</t>
  </si>
  <si>
    <t>永德县孤儿助学金</t>
  </si>
  <si>
    <t>童国芹</t>
  </si>
  <si>
    <t>镇康县孤儿助学金</t>
  </si>
  <si>
    <t>杨秀云</t>
  </si>
  <si>
    <t>双江县孤儿助学金</t>
  </si>
  <si>
    <t>王玉娟</t>
  </si>
  <si>
    <t>耿马县孤儿助学金</t>
  </si>
  <si>
    <t>唐俊华</t>
  </si>
  <si>
    <t>沧源县孤儿助学</t>
  </si>
  <si>
    <t>余秀梅</t>
  </si>
  <si>
    <t>临翔区老年护理院设施建设补助</t>
  </si>
  <si>
    <t>陈民秀</t>
  </si>
  <si>
    <t>凤庆县洛党镇农村区域养老服务中心（敬老院）维修改造和设施设备配置补助</t>
  </si>
  <si>
    <t>云县茶房乡农村区域养老服务中心（敬老院）维修改造和设施设备配置补助</t>
  </si>
  <si>
    <t>永德县中心敬老院设施设备配置补助</t>
  </si>
  <si>
    <t>双江县勐库镇丙山村居家养老服务中心设施建设和设备配置补助</t>
  </si>
  <si>
    <t>耿马县孟定镇罕宏社区居家养老服务中心设施建设和设备配置补助</t>
  </si>
  <si>
    <t>临沧市耿马县精神障碍社区康复项目</t>
  </si>
  <si>
    <t>关强</t>
  </si>
  <si>
    <t>临沧市镇康县精神障碍社区康复项目</t>
  </si>
  <si>
    <t>临沧市沧源县精神障碍社区康复项目</t>
  </si>
  <si>
    <t>楚雄</t>
  </si>
  <si>
    <t>楚雄彝族自治州本级明天计划</t>
  </si>
  <si>
    <t>楚雄市孤儿助学金</t>
  </si>
  <si>
    <t>双柏县孤儿助学金</t>
  </si>
  <si>
    <t>双柏县明天计划</t>
  </si>
  <si>
    <t xml:space="preserve">王晓丽                 </t>
  </si>
  <si>
    <t>牟定县孤儿助学金</t>
  </si>
  <si>
    <t>南华县孤儿助学金</t>
  </si>
  <si>
    <t>姚安县孤儿助学金</t>
  </si>
  <si>
    <t>大姚县孤儿助学金</t>
  </si>
  <si>
    <t>李丽</t>
  </si>
  <si>
    <t>永仁县孤儿助学金</t>
  </si>
  <si>
    <t>元谋县孤儿助学金</t>
  </si>
  <si>
    <t>武定县孤儿助学金</t>
  </si>
  <si>
    <t>楚雄州大庄镇区域养老服务中心（敬老院）</t>
  </si>
  <si>
    <t>杨正琪</t>
  </si>
  <si>
    <t>楚雄州鄂嘉镇区域养老服务中心（敬老院）</t>
  </si>
  <si>
    <t>楚雄州共和镇区域养老服务中心（敬老院）</t>
  </si>
  <si>
    <t>楚雄州江坡镇区域养老服务中心（敬老院）</t>
  </si>
  <si>
    <t>楚雄州龙川镇区域养老服务中心（敬老院）</t>
  </si>
  <si>
    <t>楚雄州沙桥镇区域养老服务中心（敬老院）</t>
  </si>
  <si>
    <t>楚雄州心敬老院（姚安县福利院）</t>
  </si>
  <si>
    <t>楚雄州弥兴镇区域养老服务中心（敬老院）</t>
  </si>
  <si>
    <t>楚雄州新街镇区域养老服务中心（敬老院）</t>
  </si>
  <si>
    <t>楚雄州石羊镇区域养老服务中心（敬老院）</t>
  </si>
  <si>
    <t>楚雄州永定镇区域养老服务中心（敬老院）</t>
  </si>
  <si>
    <t>楚雄州宜就镇区域养老服务中心（敬老院）</t>
  </si>
  <si>
    <t>楚雄州黄瓜园镇区域养老服务中心（敬老院）</t>
  </si>
  <si>
    <t>楚雄州老城乡区域养老服务中心（敬老院）</t>
  </si>
  <si>
    <t>楚雄州江边乡区域养老服务中心（敬老院）</t>
  </si>
  <si>
    <t>楚雄州姜驿乡区域养老服务中心（敬老院）</t>
  </si>
  <si>
    <t>楚雄州狮山镇区域养老服务中心（敬老院）</t>
  </si>
  <si>
    <t>楚雄州猫街镇区域养老服务中心（敬老院）</t>
  </si>
  <si>
    <t>楚雄州插甸镇区域养老服务中心（敬老院）</t>
  </si>
  <si>
    <t>楚雄州万德镇区域养老服务中心（敬老院）</t>
  </si>
  <si>
    <t>楚雄州牟定县凤屯镇区域养老服务中心</t>
  </si>
  <si>
    <t>李惠</t>
  </si>
  <si>
    <t>楚雄州武定县插甸镇区域养老服务中心</t>
  </si>
  <si>
    <t>左有宏</t>
  </si>
  <si>
    <t>楚雄州楚雄市精神障碍社区康复项目</t>
  </si>
  <si>
    <t>李艳</t>
  </si>
  <si>
    <t>楚雄州双柏县精神障碍社区康复项目</t>
  </si>
  <si>
    <t>楚雄州牟定县精神障碍社区康复项目</t>
  </si>
  <si>
    <t>楚雄州南华县精神障碍社区康复项目</t>
  </si>
  <si>
    <t>楚雄州姚安县精神障碍社区康复项目</t>
  </si>
  <si>
    <t>楚雄州大姚县精神障碍社区康复项目</t>
  </si>
  <si>
    <t>楚雄州永仁县精神障碍社区康复项目</t>
  </si>
  <si>
    <t>楚雄州元谋县精神障碍社区康复项目</t>
  </si>
  <si>
    <t>楚雄州武定县精神障碍社区康复项目</t>
  </si>
  <si>
    <t>楚雄州禄丰市精神障碍社区康复项目</t>
  </si>
  <si>
    <t>楚雄州南华县龙川镇公益性公墓建设</t>
  </si>
  <si>
    <t>左恩熙</t>
  </si>
  <si>
    <t>红河州</t>
  </si>
  <si>
    <t>屏边县未成年人保护中心设施设备补助</t>
  </si>
  <si>
    <t>陶赢琴</t>
  </si>
  <si>
    <t>绿春县未成年人保护中心设施设备补助</t>
  </si>
  <si>
    <t>马周上</t>
  </si>
  <si>
    <t>建水县曲江镇未成年人救助保护站设施设备补助</t>
  </si>
  <si>
    <t>罗丽琼</t>
  </si>
  <si>
    <t>金平县沙依坡乡未成年人保护工作站设施设备补助</t>
  </si>
  <si>
    <t>张子成</t>
  </si>
  <si>
    <t>红河县阿扎河乡未成年人保护工作站设施设备补助</t>
  </si>
  <si>
    <t>许平万</t>
  </si>
  <si>
    <t>河口县桥头乡未成年人保护工作站设施设备补助</t>
  </si>
  <si>
    <t>田勇</t>
  </si>
  <si>
    <t>红河州民政局孤儿助学金</t>
  </si>
  <si>
    <t>蒙自市民政局孤儿助学金</t>
  </si>
  <si>
    <t>陈云</t>
  </si>
  <si>
    <t>个旧市民政局孤儿助学金</t>
  </si>
  <si>
    <t>王杰</t>
  </si>
  <si>
    <t>开远市民政局孤儿助学金</t>
  </si>
  <si>
    <t>叶丹</t>
  </si>
  <si>
    <t>0873-7122819</t>
  </si>
  <si>
    <t>建水县民政局孤儿助学金</t>
  </si>
  <si>
    <t>谷建元</t>
  </si>
  <si>
    <t>石屏县民政局孤儿助学金</t>
  </si>
  <si>
    <t>刘潮</t>
  </si>
  <si>
    <t>弥勒市民政局孤儿助学金</t>
  </si>
  <si>
    <t>杨国佳</t>
  </si>
  <si>
    <t>泸西县民政局孤儿助学金</t>
  </si>
  <si>
    <t>罗春宏</t>
  </si>
  <si>
    <t>屏边县民政局孤儿助学金</t>
  </si>
  <si>
    <t>河口县民政局孤儿助学金</t>
  </si>
  <si>
    <t>李冬莉</t>
  </si>
  <si>
    <t>金平县民政局孤儿助学金</t>
  </si>
  <si>
    <t>何江蕊</t>
  </si>
  <si>
    <t>0873-3051065</t>
  </si>
  <si>
    <t>元阳县民政局孤儿助学金</t>
  </si>
  <si>
    <t>白慧</t>
  </si>
  <si>
    <t>0873-5642042</t>
  </si>
  <si>
    <t>红河县民政局孤儿助学金</t>
  </si>
  <si>
    <t>王美星</t>
  </si>
  <si>
    <t>绿春县民政局孤儿助学金</t>
  </si>
  <si>
    <t>马党云</t>
  </si>
  <si>
    <t>红河州弥勒市福城街道综合养老服务中心</t>
  </si>
  <si>
    <t>灿星</t>
  </si>
  <si>
    <t>红河州建水县临安镇区域养老服务中心</t>
  </si>
  <si>
    <t>田雨</t>
  </si>
  <si>
    <t>红河州精神障碍社区康复项目</t>
  </si>
  <si>
    <t>廖兵</t>
  </si>
  <si>
    <t>红河州蒙自市殡仪馆建设补助（搬迁重建）</t>
  </si>
  <si>
    <t>葛善海</t>
  </si>
  <si>
    <t>精神障碍社区康复滇东南区域兜底保障项目</t>
  </si>
  <si>
    <t>红河州开远市殡仪馆维修改造</t>
  </si>
  <si>
    <t>孔令宇</t>
  </si>
  <si>
    <t>红河州石屏县殡仪馆维修改造</t>
  </si>
  <si>
    <t>白世芳</t>
  </si>
  <si>
    <t>红河州个旧市殡仪馆维修改造</t>
  </si>
  <si>
    <t>杨雨婷</t>
  </si>
  <si>
    <t>红河州社会福利中心</t>
  </si>
  <si>
    <t>李青蔓</t>
  </si>
  <si>
    <t>个旧市社会福利服务中心</t>
  </si>
  <si>
    <t>弥勒市西一镇农村区域性养老服务中心</t>
  </si>
  <si>
    <t>弥勒市西二镇敬老院</t>
  </si>
  <si>
    <t>石屏县中心敬老院</t>
  </si>
  <si>
    <t>建水县中心敬老院</t>
  </si>
  <si>
    <t>建水县青龙镇区域养老服务中心</t>
  </si>
  <si>
    <t>元阳县新街镇敬老院</t>
  </si>
  <si>
    <t>元阳县俄扎乡阿东村委会居家养老服务中心</t>
  </si>
  <si>
    <t>屏边县中心敬老院</t>
  </si>
  <si>
    <t>绿春县中心敬老院</t>
  </si>
  <si>
    <t>红河州弥勒市县域养老服务体系创新试点项目</t>
  </si>
  <si>
    <t xml:space="preserve">李青蔓 </t>
  </si>
  <si>
    <t>红河州建水县全国精神障碍社区康复县域试点项目</t>
  </si>
  <si>
    <t>文山州</t>
  </si>
  <si>
    <t>文山州儿童福利院优化提质</t>
  </si>
  <si>
    <t>赵中武</t>
  </si>
  <si>
    <t>文山州儿童福利院明天计划</t>
  </si>
  <si>
    <t>广南县未保中心</t>
  </si>
  <si>
    <t>李在平</t>
  </si>
  <si>
    <t>富宁县未保中心</t>
  </si>
  <si>
    <t>李显宁</t>
  </si>
  <si>
    <t>文山市未成年人保护工作站</t>
  </si>
  <si>
    <t xml:space="preserve">祝正俊
</t>
  </si>
  <si>
    <t>砚山县未成年人保护工作站</t>
  </si>
  <si>
    <t>马琳娜</t>
  </si>
  <si>
    <t xml:space="preserve">
18388510852</t>
  </si>
  <si>
    <t>西畴县未成年人保护工作站</t>
  </si>
  <si>
    <t xml:space="preserve">李茂建
</t>
  </si>
  <si>
    <t xml:space="preserve">
13887666121</t>
  </si>
  <si>
    <t>麻栗坡县未成年人保护工作站</t>
  </si>
  <si>
    <t xml:space="preserve">刘基跃
</t>
  </si>
  <si>
    <t xml:space="preserve">
13577626198</t>
  </si>
  <si>
    <t>马关县未成年人保护工作站</t>
  </si>
  <si>
    <t>常青友</t>
  </si>
  <si>
    <t xml:space="preserve">
15812282249</t>
  </si>
  <si>
    <t>丘北县未成年人保护工作站</t>
  </si>
  <si>
    <t>李继宏</t>
  </si>
  <si>
    <t xml:space="preserve">
13658767966</t>
  </si>
  <si>
    <t>广南县未成年人保护工作站</t>
  </si>
  <si>
    <t xml:space="preserve">李在平 </t>
  </si>
  <si>
    <t xml:space="preserve">
18808765883</t>
  </si>
  <si>
    <t>富宁县未成年人保护工作站</t>
  </si>
  <si>
    <t xml:space="preserve">
18087662098</t>
  </si>
  <si>
    <t>文山市孤儿助学金</t>
  </si>
  <si>
    <t>砚山县孤儿助学金</t>
  </si>
  <si>
    <t>西畴县孤儿助学金</t>
  </si>
  <si>
    <t>麻栗坡县孤儿助学金</t>
  </si>
  <si>
    <t>马关县孤儿助学金</t>
  </si>
  <si>
    <t>丘北县孤儿助学金</t>
  </si>
  <si>
    <t>广南县孤儿助学金</t>
  </si>
  <si>
    <t>富宁县孤儿助学金</t>
  </si>
  <si>
    <t>文山市马塘镇马塘敬老院提质改造</t>
  </si>
  <si>
    <t>陈达辉</t>
  </si>
  <si>
    <t>丘北县温浏乡敬老院提质改造</t>
  </si>
  <si>
    <t>文山州养老机构和设施维修改造、设施设备购置、养老护理员培训、新增护理型床位、老年人能力评估</t>
  </si>
  <si>
    <t>文山州西畴县精神障碍社区康复项目</t>
  </si>
  <si>
    <t>薛创</t>
  </si>
  <si>
    <t>文山州广南县精神障碍社区康复项目</t>
  </si>
  <si>
    <t>文山州丘北县精神障碍社区康复项目</t>
  </si>
  <si>
    <t>西双版纳傣族自治州</t>
  </si>
  <si>
    <t>景洪市孤儿助学金</t>
  </si>
  <si>
    <t>勐海县孤儿助学金</t>
  </si>
  <si>
    <t>勐腊县孤儿助学金</t>
  </si>
  <si>
    <t>西双版州社会福利院</t>
  </si>
  <si>
    <t>沈岑</t>
  </si>
  <si>
    <t>勐海县勐海镇农村敬老院</t>
  </si>
  <si>
    <t>勐腊县勐捧镇敬老院</t>
  </si>
  <si>
    <t>版纳州勐海县精神障碍社区康复项目</t>
  </si>
  <si>
    <t>陈云霞</t>
  </si>
  <si>
    <t>0691-2144856</t>
  </si>
  <si>
    <t>大理</t>
  </si>
  <si>
    <t>大理州儿童福利院优化提质</t>
  </si>
  <si>
    <t>张  彬</t>
  </si>
  <si>
    <t>大理市孤儿助学金</t>
  </si>
  <si>
    <t>黄来继</t>
  </si>
  <si>
    <t>宾川县孤儿助学金</t>
  </si>
  <si>
    <t>于纳宋</t>
  </si>
  <si>
    <t>弥渡县孤儿助学金</t>
  </si>
  <si>
    <t>袁富芹</t>
  </si>
  <si>
    <t>南涧县孤儿助学金</t>
  </si>
  <si>
    <t>王美匠</t>
  </si>
  <si>
    <t>巍山县孤儿助学金</t>
  </si>
  <si>
    <t>胡亚荣</t>
  </si>
  <si>
    <t>永平县孤儿助学金</t>
  </si>
  <si>
    <t>张伶俐</t>
  </si>
  <si>
    <t>云龙县孤儿助学金</t>
  </si>
  <si>
    <t>王  菲</t>
  </si>
  <si>
    <t>洱源县孤儿助学金</t>
  </si>
  <si>
    <t>杨文标</t>
  </si>
  <si>
    <t>剑川县孤儿助学金</t>
  </si>
  <si>
    <t>王  瑛</t>
  </si>
  <si>
    <t>大理州宾川县大营镇区域养老服务中心</t>
  </si>
  <si>
    <t>冯树钧</t>
  </si>
  <si>
    <t>漾濞县社会福利中心</t>
  </si>
  <si>
    <t>王海峰</t>
  </si>
  <si>
    <t>祥云县中心敬老院</t>
  </si>
  <si>
    <t>宾川县中心敬老院</t>
  </si>
  <si>
    <t>弥渡县苴力镇敬老院（苴力镇颐养院）</t>
  </si>
  <si>
    <t>南涧县南诏镇敬老院</t>
  </si>
  <si>
    <t>永平县中心敬老院（社会福利中心）</t>
  </si>
  <si>
    <t>云龙县中心敬老院</t>
  </si>
  <si>
    <t>洱源县中心敬老院</t>
  </si>
  <si>
    <t>鹤庆县中心敬老院</t>
  </si>
  <si>
    <t>大理州精神障碍社区康复服务项目</t>
  </si>
  <si>
    <t>施保贵</t>
  </si>
  <si>
    <t>大理州精神卫生福利机构设备采购项目</t>
  </si>
  <si>
    <t>大理州巍山县永建镇节地生态公墓</t>
  </si>
  <si>
    <t>刘正德</t>
  </si>
  <si>
    <t>大理州巍山县五印乡节地生态公墓</t>
  </si>
  <si>
    <t>大理州鹤庆县西邑镇节地生态公墓</t>
  </si>
  <si>
    <t>施永泽</t>
  </si>
  <si>
    <t>大理州鹤庆县龙开口镇节地生态公墓</t>
  </si>
  <si>
    <t>大理州永平县杉阳镇节地生态公墓</t>
  </si>
  <si>
    <t>李朝明</t>
  </si>
  <si>
    <t>大理州永平县博南镇节地生态公墓</t>
  </si>
  <si>
    <t>大理州弥渡县红岩镇吉祥生态公墓</t>
  </si>
  <si>
    <t>杨庆松</t>
  </si>
  <si>
    <t>大理州弥渡县寅街镇香山公园生态公墓</t>
  </si>
  <si>
    <t>大理州永平县殡仪馆维修改造</t>
  </si>
  <si>
    <t>大理州永平县殡仪馆购置2台火化炉</t>
  </si>
  <si>
    <t>德宏傣族景颇族自治州</t>
  </si>
  <si>
    <t>德宏州儿童福利院设施设备购置优化提质建设</t>
  </si>
  <si>
    <t>郗承莲</t>
  </si>
  <si>
    <t>德宏州儿童福利院提质优化项目</t>
  </si>
  <si>
    <t>瑞丽市未保机构设施设备购置</t>
  </si>
  <si>
    <t>方家龙</t>
  </si>
  <si>
    <t>芒市孤儿助学</t>
  </si>
  <si>
    <t>苏建燕</t>
  </si>
  <si>
    <t>盈江县孤儿助学</t>
  </si>
  <si>
    <t>刘玉萍</t>
  </si>
  <si>
    <t>梁河县孤儿助学</t>
  </si>
  <si>
    <t>陈杰</t>
  </si>
  <si>
    <t>陇川县孤儿助学</t>
  </si>
  <si>
    <t>赵金福</t>
  </si>
  <si>
    <t>瑞丽市孤儿助学</t>
  </si>
  <si>
    <t>宋丽娟</t>
  </si>
  <si>
    <t>德宏州盈江县平原镇区域养老服务中心</t>
  </si>
  <si>
    <t>杨增新</t>
  </si>
  <si>
    <t>德宏州梁河县芒东镇区域养老服务中心</t>
  </si>
  <si>
    <t>克佳礼</t>
  </si>
  <si>
    <t>德宏州养老护理人员培训</t>
  </si>
  <si>
    <t>林家力</t>
  </si>
  <si>
    <t>德宏州梁河县小厂乡公益性公墓建设</t>
  </si>
  <si>
    <t>马荣钰</t>
  </si>
  <si>
    <t>德宏州梁河县平山乡公益性公墓建设</t>
  </si>
  <si>
    <t>德宏州盈江县精神障碍社区康复项目</t>
  </si>
  <si>
    <t>杨启祥</t>
  </si>
  <si>
    <t>德宏州梁河县精神障碍社区康复项目</t>
  </si>
  <si>
    <t>德宏州陇川县精神障碍社区康复项目</t>
  </si>
  <si>
    <t>怒江傈僳族自治州</t>
  </si>
  <si>
    <t>泸水市未保中心</t>
  </si>
  <si>
    <t>乔慧</t>
  </si>
  <si>
    <t>兰坪县未保中心</t>
  </si>
  <si>
    <t>和德林</t>
  </si>
  <si>
    <t>泸水市孤儿（事实无人抚养儿童）助学金</t>
  </si>
  <si>
    <t>福贡县孤儿（事实无人抚养儿童）助学金</t>
  </si>
  <si>
    <t>李明华</t>
  </si>
  <si>
    <t>贡山县孤儿（事实无人抚养儿童）助学金</t>
  </si>
  <si>
    <t>李丽雯</t>
  </si>
  <si>
    <t>兰坪县孤儿（事实无人抚养儿童）助学金</t>
  </si>
  <si>
    <t xml:space="preserve">福贡县敬老院提质改造项目 </t>
  </si>
  <si>
    <t>刘星</t>
  </si>
  <si>
    <t>兰坪县中心敬老院医务室提升改造项目</t>
  </si>
  <si>
    <t>独龙江乡敬老院提质改造项目</t>
  </si>
  <si>
    <t>上江敬老院提质改造项目</t>
  </si>
  <si>
    <t>怒江州泸水市精神障碍社区康复项目</t>
  </si>
  <si>
    <t>和娥</t>
  </si>
  <si>
    <t>0886-3622461</t>
  </si>
  <si>
    <t>怒江州兰坪县精神障碍社区康复项目</t>
  </si>
  <si>
    <t>怒江州贡山县精神障碍社区康复项目</t>
  </si>
  <si>
    <t>怒江州福贡县精神障碍社区康复项目</t>
  </si>
  <si>
    <t>迪庆藏族自治州</t>
  </si>
  <si>
    <t>州儿童福利院化提质建设</t>
  </si>
  <si>
    <t>王芹</t>
  </si>
  <si>
    <t>香格里拉市未保中心</t>
  </si>
  <si>
    <t>王武</t>
  </si>
  <si>
    <t>州儿童福利院孤儿助学</t>
  </si>
  <si>
    <t>香格里拉市孤儿助学</t>
  </si>
  <si>
    <t>德钦县孤儿助学</t>
  </si>
  <si>
    <t>维西傈僳族自治县孤儿助学</t>
  </si>
  <si>
    <t>迪庆州养老综合服务中心（开发区养老院）特困供养区重大安全隐患问题整改迁移改造建设项目</t>
  </si>
  <si>
    <t>此里尼玛</t>
  </si>
  <si>
    <t>迪庆州香格里拉市精神障碍社区康复项目</t>
  </si>
  <si>
    <t>格茸培楚</t>
  </si>
  <si>
    <t>迪庆州维西县精神障碍社区康复项目</t>
  </si>
  <si>
    <t>迪庆州德钦县精神障碍社区康复项目</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</si>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</sst>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2"/>
      <name val="宋体"/>
      <charset val="134"/>
    </font>
    <font>
      <b/>
      <sz val="12"/>
      <name val="宋体"/>
      <charset val="134"/>
    </font>
    <font>
      <sz val="12"/>
      <color theme="1"/>
      <name val="宋体"/>
      <charset val="134"/>
    </font>
    <font>
      <sz val="11"/>
      <name val="宋体"/>
      <charset val="134"/>
    </font>
    <font>
      <b/>
      <sz val="18"/>
      <name val="宋体"/>
      <charset val="134"/>
    </font>
    <font>
      <b/>
      <sz val="11"/>
      <name val="宋体"/>
      <charset val="134"/>
    </font>
    <font>
      <b/>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5"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6"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16" fillId="3" borderId="8" applyNumberFormat="0" applyAlignment="0" applyProtection="0">
      <alignment vertical="center"/>
    </xf>
    <xf numFmtId="0" fontId="17" fillId="4" borderId="9" applyNumberFormat="0" applyAlignment="0" applyProtection="0">
      <alignment vertical="center"/>
    </xf>
    <xf numFmtId="0" fontId="18" fillId="4" borderId="8" applyNumberFormat="0" applyAlignment="0" applyProtection="0">
      <alignment vertical="center"/>
    </xf>
    <xf numFmtId="0" fontId="19" fillId="5" borderId="10" applyNumberFormat="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36">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0" xfId="0" applyFont="1" applyFill="1" applyBorder="1" applyAlignment="1">
      <alignment vertical="center"/>
    </xf>
    <xf numFmtId="0" fontId="1" fillId="0" borderId="0" xfId="0" applyFont="1" applyFill="1" applyBorder="1" applyAlignment="1">
      <alignment horizontal="center" vertical="center" wrapText="1"/>
    </xf>
    <xf numFmtId="0" fontId="3" fillId="0" borderId="0" xfId="0" applyFont="1" applyFill="1" applyBorder="1" applyAlignment="1">
      <alignment vertical="center"/>
    </xf>
    <xf numFmtId="0" fontId="3" fillId="0" borderId="0" xfId="0" applyFont="1">
      <alignment vertical="center"/>
    </xf>
    <xf numFmtId="43" fontId="1" fillId="0" borderId="0"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43" fontId="5" fillId="0" borderId="1" xfId="0" applyNumberFormat="1" applyFont="1" applyFill="1" applyBorder="1" applyAlignment="1">
      <alignment horizontal="center" vertical="center" wrapText="1"/>
    </xf>
    <xf numFmtId="43" fontId="5" fillId="0" borderId="2" xfId="0" applyNumberFormat="1" applyFont="1" applyFill="1" applyBorder="1" applyAlignment="1">
      <alignment horizontal="center" vertical="center" wrapText="1"/>
    </xf>
    <xf numFmtId="43" fontId="5" fillId="0" borderId="2" xfId="0" applyNumberFormat="1" applyFont="1" applyFill="1" applyBorder="1" applyAlignment="1">
      <alignment horizontal="right" vertical="center" wrapText="1"/>
    </xf>
    <xf numFmtId="43" fontId="6" fillId="0" borderId="2"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43" fontId="2" fillId="0" borderId="3" xfId="0" applyNumberFormat="1" applyFont="1" applyFill="1" applyBorder="1" applyAlignment="1">
      <alignment horizontal="right" vertical="center" wrapText="1"/>
    </xf>
    <xf numFmtId="0" fontId="1" fillId="0" borderId="3" xfId="0" applyNumberFormat="1" applyFont="1" applyFill="1" applyBorder="1" applyAlignment="1">
      <alignment horizontal="center" vertical="center" wrapText="1"/>
    </xf>
    <xf numFmtId="43" fontId="1" fillId="0" borderId="3" xfId="0" applyNumberFormat="1" applyFont="1" applyFill="1" applyBorder="1" applyAlignment="1">
      <alignment horizontal="center" vertical="center" wrapText="1"/>
    </xf>
    <xf numFmtId="43" fontId="1" fillId="0" borderId="3" xfId="0" applyNumberFormat="1" applyFont="1" applyFill="1" applyBorder="1" applyAlignment="1">
      <alignment horizontal="right" vertical="center" wrapText="1"/>
    </xf>
    <xf numFmtId="43" fontId="3" fillId="0" borderId="3" xfId="0" applyNumberFormat="1" applyFont="1" applyFill="1" applyBorder="1" applyAlignment="1">
      <alignment horizontal="center" vertical="center" wrapText="1"/>
    </xf>
    <xf numFmtId="43" fontId="3" fillId="0" borderId="3" xfId="0" applyNumberFormat="1" applyFont="1" applyFill="1" applyBorder="1" applyAlignment="1">
      <alignment horizontal="right" vertical="center" wrapText="1"/>
    </xf>
    <xf numFmtId="0" fontId="1" fillId="0" borderId="3" xfId="0" applyFont="1" applyFill="1" applyBorder="1" applyAlignment="1">
      <alignment horizontal="center" vertical="center" wrapText="1"/>
    </xf>
    <xf numFmtId="43" fontId="7" fillId="0" borderId="3" xfId="0" applyNumberFormat="1" applyFont="1" applyFill="1" applyBorder="1" applyAlignment="1">
      <alignment horizontal="center" vertical="center" wrapText="1"/>
    </xf>
    <xf numFmtId="43" fontId="7" fillId="0" borderId="3" xfId="0" applyNumberFormat="1" applyFont="1" applyFill="1" applyBorder="1" applyAlignment="1">
      <alignment horizontal="right" vertical="center" wrapText="1"/>
    </xf>
    <xf numFmtId="43" fontId="5" fillId="0" borderId="4" xfId="0" applyNumberFormat="1" applyFont="1" applyFill="1" applyBorder="1" applyAlignment="1">
      <alignment horizontal="center" vertical="center" wrapText="1"/>
    </xf>
    <xf numFmtId="43" fontId="2" fillId="0" borderId="3" xfId="0" applyNumberFormat="1" applyFont="1" applyFill="1" applyBorder="1" applyAlignment="1">
      <alignment horizontal="center" vertical="center"/>
    </xf>
    <xf numFmtId="0" fontId="3" fillId="0" borderId="3" xfId="0" applyNumberFormat="1" applyFont="1" applyFill="1" applyBorder="1" applyAlignment="1">
      <alignment horizontal="center" vertical="center" wrapText="1"/>
    </xf>
    <xf numFmtId="0" fontId="1" fillId="0" borderId="3" xfId="0" applyFont="1" applyFill="1" applyBorder="1" applyAlignment="1">
      <alignment vertical="center" wrapText="1"/>
    </xf>
    <xf numFmtId="0" fontId="7" fillId="0" borderId="3" xfId="0" applyNumberFormat="1" applyFont="1" applyFill="1" applyBorder="1" applyAlignment="1">
      <alignment horizontal="center" vertical="center" wrapText="1"/>
    </xf>
    <xf numFmtId="43" fontId="1" fillId="0" borderId="0" xfId="0" applyNumberFormat="1" applyFont="1" applyFill="1" applyBorder="1" applyAlignment="1">
      <alignment vertical="center" wrapText="1"/>
    </xf>
    <xf numFmtId="176" fontId="1" fillId="0" borderId="0" xfId="0" applyNumberFormat="1" applyFont="1" applyFill="1" applyBorder="1" applyAlignment="1">
      <alignment horizontal="center" vertical="center" wrapText="1"/>
    </xf>
    <xf numFmtId="43" fontId="3" fillId="0" borderId="0" xfId="0" applyNumberFormat="1" applyFont="1" applyFill="1" applyBorder="1" applyAlignment="1">
      <alignment horizontal="right" vertical="center" wrapText="1"/>
    </xf>
    <xf numFmtId="43" fontId="3" fillId="0" borderId="0" xfId="0" applyNumberFormat="1" applyFont="1" applyFill="1" applyBorder="1" applyAlignment="1">
      <alignment horizontal="center" vertical="center" wrapText="1"/>
    </xf>
    <xf numFmtId="0" fontId="3" fillId="0" borderId="0"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U411"/>
  <sheetViews>
    <sheetView tabSelected="1" zoomScale="70" zoomScaleNormal="70" workbookViewId="0">
      <pane xSplit="3" ySplit="3" topLeftCell="D4" activePane="bottomRight" state="frozen"/>
      <selection/>
      <selection pane="topRight"/>
      <selection pane="bottomLeft"/>
      <selection pane="bottomRight" activeCell="D3" sqref="$A3:$XFD3"/>
    </sheetView>
  </sheetViews>
  <sheetFormatPr defaultColWidth="9" defaultRowHeight="30" customHeight="1"/>
  <cols>
    <col min="1" max="1" width="7.39090909090909" style="2" customWidth="1"/>
    <col min="2" max="2" width="7.27272727272727" style="6" customWidth="1"/>
    <col min="3" max="3" width="26.6272727272727" style="6" customWidth="1"/>
    <col min="4" max="4" width="15.6272727272727" style="6" customWidth="1"/>
    <col min="5" max="5" width="14.1272727272727" style="9" customWidth="1"/>
    <col min="6" max="6" width="15.6272727272727" style="10" customWidth="1"/>
    <col min="7" max="7" width="20.8727272727273" style="6" customWidth="1"/>
    <col min="8" max="8" width="21.3727272727273" style="6" customWidth="1"/>
    <col min="9" max="9" width="12.8727272727273" style="9" customWidth="1"/>
    <col min="10" max="10" width="15.3636363636364" style="9" customWidth="1"/>
    <col min="11" max="11" width="10.2545454545455" style="6" customWidth="1"/>
    <col min="12" max="12" width="15.9545454545455" style="6" customWidth="1"/>
    <col min="13" max="13" width="14" style="1"/>
    <col min="14" max="14" width="9" style="1"/>
    <col min="15" max="15" width="14.1272727272727" style="1"/>
    <col min="16" max="16384" width="9" style="1"/>
  </cols>
  <sheetData>
    <row r="1" s="1" customFormat="1" ht="47" customHeight="1" spans="1:12">
      <c r="A1" s="11" t="s">
        <v>0</v>
      </c>
      <c r="B1" s="12"/>
      <c r="C1" s="12"/>
      <c r="D1" s="12"/>
      <c r="E1" s="13"/>
      <c r="F1" s="14"/>
      <c r="G1" s="12"/>
      <c r="H1" s="12"/>
      <c r="I1" s="13"/>
      <c r="J1" s="13"/>
      <c r="K1" s="12"/>
      <c r="L1" s="26"/>
    </row>
    <row r="2" s="2" customFormat="1" spans="1:12">
      <c r="A2" s="15" t="s">
        <v>1</v>
      </c>
      <c r="B2" s="15" t="s">
        <v>2</v>
      </c>
      <c r="C2" s="15" t="s">
        <v>3</v>
      </c>
      <c r="D2" s="15" t="s">
        <v>4</v>
      </c>
      <c r="E2" s="15" t="s">
        <v>5</v>
      </c>
      <c r="F2" s="15" t="s">
        <v>6</v>
      </c>
      <c r="G2" s="15" t="s">
        <v>7</v>
      </c>
      <c r="H2" s="15" t="s">
        <v>8</v>
      </c>
      <c r="I2" s="15" t="s">
        <v>9</v>
      </c>
      <c r="J2" s="15" t="s">
        <v>10</v>
      </c>
      <c r="K2" s="15" t="s">
        <v>11</v>
      </c>
      <c r="L2" s="15" t="s">
        <v>12</v>
      </c>
    </row>
    <row r="3" s="3" customFormat="1" ht="60" customHeight="1" spans="1:255">
      <c r="A3" s="15"/>
      <c r="B3" s="15"/>
      <c r="C3" s="15"/>
      <c r="D3" s="15" t="s">
        <v>13</v>
      </c>
      <c r="E3" s="15" t="s">
        <v>14</v>
      </c>
      <c r="F3" s="15" t="s">
        <v>15</v>
      </c>
      <c r="G3" s="15" t="s">
        <v>16</v>
      </c>
      <c r="H3" s="15" t="s">
        <v>17</v>
      </c>
      <c r="I3" s="15" t="s">
        <v>18</v>
      </c>
      <c r="J3" s="15" t="s">
        <v>18</v>
      </c>
      <c r="K3" s="15"/>
      <c r="L3" s="15"/>
      <c r="M3" s="2"/>
      <c r="N3" s="2"/>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c r="EI3" s="2"/>
      <c r="EJ3" s="2"/>
      <c r="EK3" s="2"/>
      <c r="EL3" s="2"/>
      <c r="EM3" s="2"/>
      <c r="EN3" s="2"/>
      <c r="EO3" s="2"/>
      <c r="EP3" s="2"/>
      <c r="EQ3" s="2"/>
      <c r="ER3" s="2"/>
      <c r="ES3" s="2"/>
      <c r="ET3" s="2"/>
      <c r="EU3" s="2"/>
      <c r="EV3" s="2"/>
      <c r="EW3" s="2"/>
      <c r="EX3" s="2"/>
      <c r="EY3" s="2"/>
      <c r="EZ3" s="2"/>
      <c r="FA3" s="2"/>
      <c r="FB3" s="2"/>
      <c r="FC3" s="2"/>
      <c r="FD3" s="2"/>
      <c r="FE3" s="2"/>
      <c r="FF3" s="2"/>
      <c r="FG3" s="2"/>
      <c r="FH3" s="2"/>
      <c r="FI3" s="2"/>
      <c r="FJ3" s="2"/>
      <c r="FK3" s="2"/>
      <c r="FL3" s="2"/>
      <c r="FM3" s="2"/>
      <c r="FN3" s="2"/>
      <c r="FO3" s="2"/>
      <c r="FP3" s="2"/>
      <c r="FQ3" s="2"/>
      <c r="FR3" s="2"/>
      <c r="FS3" s="2"/>
      <c r="FT3" s="2"/>
      <c r="FU3" s="2"/>
      <c r="FV3" s="2"/>
      <c r="FW3" s="2"/>
      <c r="FX3" s="2"/>
      <c r="FY3" s="2"/>
      <c r="FZ3" s="2"/>
      <c r="GA3" s="2"/>
      <c r="GB3" s="2"/>
      <c r="GC3" s="2"/>
      <c r="GD3" s="2"/>
      <c r="GE3" s="2"/>
      <c r="GF3" s="2"/>
      <c r="GG3" s="2"/>
      <c r="GH3" s="2"/>
      <c r="GI3" s="2"/>
      <c r="GJ3" s="2"/>
      <c r="GK3" s="2"/>
      <c r="GL3" s="2"/>
      <c r="GM3" s="2"/>
      <c r="GN3" s="2"/>
      <c r="GO3" s="2"/>
      <c r="GP3" s="2"/>
      <c r="GQ3" s="2"/>
      <c r="GR3" s="2"/>
      <c r="GS3" s="2"/>
      <c r="GT3" s="2"/>
      <c r="GU3" s="2"/>
      <c r="GV3" s="2"/>
      <c r="GW3" s="2"/>
      <c r="GX3" s="2"/>
      <c r="GY3" s="2"/>
      <c r="GZ3" s="2"/>
      <c r="HA3" s="2"/>
      <c r="HB3" s="2"/>
      <c r="HC3" s="2"/>
      <c r="HD3" s="2"/>
      <c r="HE3" s="2"/>
      <c r="HF3" s="2"/>
      <c r="HG3" s="2"/>
      <c r="HH3" s="2"/>
      <c r="HI3" s="2"/>
      <c r="HJ3" s="2"/>
      <c r="HK3" s="2"/>
      <c r="HL3" s="2"/>
      <c r="HM3" s="2"/>
      <c r="HN3" s="2"/>
      <c r="HO3" s="2"/>
      <c r="HP3" s="2"/>
      <c r="HQ3" s="2"/>
      <c r="HR3" s="2"/>
      <c r="HS3" s="2"/>
      <c r="HT3" s="2"/>
      <c r="HU3" s="2"/>
      <c r="HV3" s="2"/>
      <c r="HW3" s="2"/>
      <c r="HX3" s="2"/>
      <c r="HY3" s="2"/>
      <c r="HZ3" s="2"/>
      <c r="IA3" s="2"/>
      <c r="IB3" s="2"/>
      <c r="IC3" s="2"/>
      <c r="ID3" s="2"/>
      <c r="IE3" s="2"/>
      <c r="IF3" s="2"/>
      <c r="IG3" s="2"/>
      <c r="IH3" s="2"/>
      <c r="II3" s="2"/>
      <c r="IJ3" s="2"/>
      <c r="IK3" s="2"/>
      <c r="IL3" s="2"/>
      <c r="IM3" s="2"/>
      <c r="IN3" s="2"/>
      <c r="IO3" s="2"/>
      <c r="IP3" s="2"/>
      <c r="IQ3" s="2"/>
      <c r="IR3" s="2"/>
      <c r="IS3" s="2"/>
      <c r="IT3" s="2"/>
      <c r="IU3" s="2"/>
    </row>
    <row r="4" s="3" customFormat="1" ht="32" customHeight="1" spans="1:255">
      <c r="A4" s="16"/>
      <c r="B4" s="15"/>
      <c r="C4" s="15" t="s">
        <v>19</v>
      </c>
      <c r="D4" s="15"/>
      <c r="E4" s="17">
        <f>E5</f>
        <v>200</v>
      </c>
      <c r="F4" s="15"/>
      <c r="G4" s="15"/>
      <c r="H4" s="15"/>
      <c r="I4" s="17">
        <f>I5</f>
        <v>200</v>
      </c>
      <c r="J4" s="17">
        <f>J5</f>
        <v>0</v>
      </c>
      <c r="K4" s="15"/>
      <c r="L4" s="15"/>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row>
    <row r="5" s="4" customFormat="1" spans="1:255">
      <c r="A5" s="18">
        <v>1</v>
      </c>
      <c r="B5" s="19" t="s">
        <v>20</v>
      </c>
      <c r="C5" s="19" t="s">
        <v>21</v>
      </c>
      <c r="D5" s="19" t="s">
        <v>22</v>
      </c>
      <c r="E5" s="20">
        <v>200</v>
      </c>
      <c r="F5" s="19" t="s">
        <v>19</v>
      </c>
      <c r="G5" s="19" t="s">
        <v>23</v>
      </c>
      <c r="H5" s="19" t="s">
        <v>24</v>
      </c>
      <c r="I5" s="20">
        <v>200</v>
      </c>
      <c r="J5" s="20">
        <f>E5-I5</f>
        <v>0</v>
      </c>
      <c r="K5" s="23" t="s">
        <v>25</v>
      </c>
      <c r="L5" s="23">
        <v>13308711198</v>
      </c>
      <c r="M5" s="2"/>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c r="CW5" s="6"/>
      <c r="CX5" s="6"/>
      <c r="CY5" s="6"/>
      <c r="CZ5" s="6"/>
      <c r="DA5" s="6"/>
      <c r="DB5" s="6"/>
      <c r="DC5" s="6"/>
      <c r="DD5" s="6"/>
      <c r="DE5" s="6"/>
      <c r="DF5" s="6"/>
      <c r="DG5" s="6"/>
      <c r="DH5" s="6"/>
      <c r="DI5" s="6"/>
      <c r="DJ5" s="6"/>
      <c r="DK5" s="6"/>
      <c r="DL5" s="6"/>
      <c r="DM5" s="6"/>
      <c r="DN5" s="6"/>
      <c r="DO5" s="6"/>
      <c r="DP5" s="6"/>
      <c r="DQ5" s="6"/>
      <c r="DR5" s="6"/>
      <c r="DS5" s="6"/>
      <c r="DT5" s="6"/>
      <c r="DU5" s="6"/>
      <c r="DV5" s="6"/>
      <c r="DW5" s="6"/>
      <c r="DX5" s="6"/>
      <c r="DY5" s="6"/>
      <c r="DZ5" s="6"/>
      <c r="EA5" s="6"/>
      <c r="EB5" s="6"/>
      <c r="EC5" s="6"/>
      <c r="ED5" s="6"/>
      <c r="EE5" s="6"/>
      <c r="EF5" s="6"/>
      <c r="EG5" s="6"/>
      <c r="EH5" s="6"/>
      <c r="EI5" s="6"/>
      <c r="EJ5" s="6"/>
      <c r="EK5" s="6"/>
      <c r="EL5" s="6"/>
      <c r="EM5" s="6"/>
      <c r="EN5" s="6"/>
      <c r="EO5" s="6"/>
      <c r="EP5" s="6"/>
      <c r="EQ5" s="6"/>
      <c r="ER5" s="6"/>
      <c r="ES5" s="6"/>
      <c r="ET5" s="6"/>
      <c r="EU5" s="6"/>
      <c r="EV5" s="6"/>
      <c r="EW5" s="6"/>
      <c r="EX5" s="6"/>
      <c r="EY5" s="6"/>
      <c r="EZ5" s="6"/>
      <c r="FA5" s="6"/>
      <c r="FB5" s="6"/>
      <c r="FC5" s="6"/>
      <c r="FD5" s="6"/>
      <c r="FE5" s="6"/>
      <c r="FF5" s="6"/>
      <c r="FG5" s="6"/>
      <c r="FH5" s="6"/>
      <c r="FI5" s="6"/>
      <c r="FJ5" s="6"/>
      <c r="FK5" s="6"/>
      <c r="FL5" s="6"/>
      <c r="FM5" s="6"/>
      <c r="FN5" s="6"/>
      <c r="FO5" s="6"/>
      <c r="FP5" s="6"/>
      <c r="FQ5" s="6"/>
      <c r="FR5" s="6"/>
      <c r="FS5" s="6"/>
      <c r="FT5" s="6"/>
      <c r="FU5" s="6"/>
      <c r="FV5" s="6"/>
      <c r="FW5" s="6"/>
      <c r="FX5" s="6"/>
      <c r="FY5" s="6"/>
      <c r="FZ5" s="6"/>
      <c r="GA5" s="6"/>
      <c r="GB5" s="6"/>
      <c r="GC5" s="6"/>
      <c r="GD5" s="6"/>
      <c r="GE5" s="6"/>
      <c r="GF5" s="6"/>
      <c r="GG5" s="6"/>
      <c r="GH5" s="6"/>
      <c r="GI5" s="6"/>
      <c r="GJ5" s="6"/>
      <c r="GK5" s="6"/>
      <c r="GL5" s="6"/>
      <c r="GM5" s="6"/>
      <c r="GN5" s="6"/>
      <c r="GO5" s="6"/>
      <c r="GP5" s="6"/>
      <c r="GQ5" s="6"/>
      <c r="GR5" s="6"/>
      <c r="GS5" s="6"/>
      <c r="GT5" s="6"/>
      <c r="GU5" s="6"/>
      <c r="GV5" s="6"/>
      <c r="GW5" s="6"/>
      <c r="GX5" s="6"/>
      <c r="GY5" s="6"/>
      <c r="GZ5" s="6"/>
      <c r="HA5" s="6"/>
      <c r="HB5" s="6"/>
      <c r="HC5" s="6"/>
      <c r="HD5" s="6"/>
      <c r="HE5" s="6"/>
      <c r="HF5" s="6"/>
      <c r="HG5" s="6"/>
      <c r="HH5" s="6"/>
      <c r="HI5" s="6"/>
      <c r="HJ5" s="6"/>
      <c r="HK5" s="6"/>
      <c r="HL5" s="6"/>
      <c r="HM5" s="6"/>
      <c r="HN5" s="6"/>
      <c r="HO5" s="6"/>
      <c r="HP5" s="6"/>
      <c r="HQ5" s="6"/>
      <c r="HR5" s="6"/>
      <c r="HS5" s="6"/>
      <c r="HT5" s="6"/>
      <c r="HU5" s="6"/>
      <c r="HV5" s="6"/>
      <c r="HW5" s="6"/>
      <c r="HX5" s="6"/>
      <c r="HY5" s="6"/>
      <c r="HZ5" s="6"/>
      <c r="IA5" s="6"/>
      <c r="IB5" s="6"/>
      <c r="IC5" s="6"/>
      <c r="ID5" s="6"/>
      <c r="IE5" s="6"/>
      <c r="IF5" s="6"/>
      <c r="IG5" s="6"/>
      <c r="IH5" s="6"/>
      <c r="II5" s="6"/>
      <c r="IJ5" s="6"/>
      <c r="IK5" s="6"/>
      <c r="IL5" s="6"/>
      <c r="IM5" s="6"/>
      <c r="IN5" s="6"/>
      <c r="IO5" s="6"/>
      <c r="IP5" s="6"/>
      <c r="IQ5" s="6"/>
      <c r="IR5" s="6"/>
      <c r="IS5" s="6"/>
      <c r="IT5" s="6"/>
      <c r="IU5" s="6"/>
    </row>
    <row r="6" s="3" customFormat="1" customHeight="1" spans="1:230">
      <c r="A6" s="16"/>
      <c r="B6" s="15"/>
      <c r="C6" s="15" t="s">
        <v>26</v>
      </c>
      <c r="D6" s="15"/>
      <c r="E6" s="17">
        <f>SUM(E7:E32)</f>
        <v>2063.5</v>
      </c>
      <c r="F6" s="15"/>
      <c r="G6" s="15"/>
      <c r="H6" s="15"/>
      <c r="I6" s="17">
        <f>SUM(I7:I32)</f>
        <v>270.66</v>
      </c>
      <c r="J6" s="17">
        <f>SUM(J7:J32)</f>
        <v>1792.84</v>
      </c>
      <c r="K6" s="27"/>
      <c r="L6" s="16"/>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row>
    <row r="7" s="1" customFormat="1" customHeight="1" spans="1:13">
      <c r="A7" s="18">
        <v>2</v>
      </c>
      <c r="B7" s="19" t="s">
        <v>20</v>
      </c>
      <c r="C7" s="21" t="s">
        <v>27</v>
      </c>
      <c r="D7" s="19" t="s">
        <v>28</v>
      </c>
      <c r="E7" s="22">
        <v>150</v>
      </c>
      <c r="F7" s="19" t="s">
        <v>29</v>
      </c>
      <c r="G7" s="21" t="s">
        <v>30</v>
      </c>
      <c r="H7" s="19" t="s">
        <v>31</v>
      </c>
      <c r="I7" s="22">
        <v>81.36</v>
      </c>
      <c r="J7" s="22">
        <v>68.64</v>
      </c>
      <c r="K7" s="21" t="s">
        <v>32</v>
      </c>
      <c r="L7" s="28">
        <v>15812089752</v>
      </c>
      <c r="M7" s="2"/>
    </row>
    <row r="8" s="1" customFormat="1" customHeight="1" spans="1:13">
      <c r="A8" s="18">
        <v>3</v>
      </c>
      <c r="B8" s="19" t="s">
        <v>20</v>
      </c>
      <c r="C8" s="21" t="s">
        <v>33</v>
      </c>
      <c r="D8" s="19" t="s">
        <v>28</v>
      </c>
      <c r="E8" s="22">
        <v>238</v>
      </c>
      <c r="F8" s="19" t="s">
        <v>29</v>
      </c>
      <c r="G8" s="21" t="s">
        <v>23</v>
      </c>
      <c r="H8" s="19" t="s">
        <v>24</v>
      </c>
      <c r="I8" s="22">
        <v>0</v>
      </c>
      <c r="J8" s="22">
        <v>238</v>
      </c>
      <c r="K8" s="21" t="s">
        <v>32</v>
      </c>
      <c r="L8" s="28">
        <v>15812089752</v>
      </c>
      <c r="M8" s="2"/>
    </row>
    <row r="9" s="1" customFormat="1" customHeight="1" spans="1:13">
      <c r="A9" s="18">
        <v>4</v>
      </c>
      <c r="B9" s="19" t="s">
        <v>20</v>
      </c>
      <c r="C9" s="21" t="s">
        <v>34</v>
      </c>
      <c r="D9" s="19" t="s">
        <v>28</v>
      </c>
      <c r="E9" s="20">
        <v>200</v>
      </c>
      <c r="F9" s="19" t="s">
        <v>35</v>
      </c>
      <c r="G9" s="21" t="s">
        <v>36</v>
      </c>
      <c r="H9" s="19" t="s">
        <v>37</v>
      </c>
      <c r="I9" s="22">
        <v>0</v>
      </c>
      <c r="J9" s="22">
        <v>200</v>
      </c>
      <c r="K9" s="21" t="s">
        <v>38</v>
      </c>
      <c r="L9" s="28">
        <v>15288211597</v>
      </c>
      <c r="M9" s="2"/>
    </row>
    <row r="10" s="1" customFormat="1" customHeight="1" spans="1:13">
      <c r="A10" s="18">
        <v>5</v>
      </c>
      <c r="B10" s="19" t="s">
        <v>20</v>
      </c>
      <c r="C10" s="21" t="s">
        <v>39</v>
      </c>
      <c r="D10" s="19" t="s">
        <v>28</v>
      </c>
      <c r="E10" s="20">
        <v>30</v>
      </c>
      <c r="F10" s="19" t="s">
        <v>35</v>
      </c>
      <c r="G10" s="21" t="s">
        <v>30</v>
      </c>
      <c r="H10" s="19" t="s">
        <v>31</v>
      </c>
      <c r="I10" s="22">
        <v>23.74</v>
      </c>
      <c r="J10" s="20">
        <v>6.26</v>
      </c>
      <c r="K10" s="21" t="s">
        <v>38</v>
      </c>
      <c r="L10" s="28">
        <v>15288211597</v>
      </c>
      <c r="M10" s="2"/>
    </row>
    <row r="11" s="1" customFormat="1" customHeight="1" spans="1:13">
      <c r="A11" s="18">
        <v>6</v>
      </c>
      <c r="B11" s="19" t="s">
        <v>20</v>
      </c>
      <c r="C11" s="21" t="s">
        <v>40</v>
      </c>
      <c r="D11" s="19" t="s">
        <v>28</v>
      </c>
      <c r="E11" s="20">
        <v>2</v>
      </c>
      <c r="F11" s="19" t="s">
        <v>35</v>
      </c>
      <c r="G11" s="21" t="s">
        <v>30</v>
      </c>
      <c r="H11" s="19" t="s">
        <v>31</v>
      </c>
      <c r="I11" s="22">
        <v>0</v>
      </c>
      <c r="J11" s="20">
        <v>2</v>
      </c>
      <c r="K11" s="21" t="s">
        <v>41</v>
      </c>
      <c r="L11" s="28">
        <v>67792997</v>
      </c>
      <c r="M11" s="2"/>
    </row>
    <row r="12" s="1" customFormat="1" customHeight="1" spans="1:13">
      <c r="A12" s="18">
        <v>7</v>
      </c>
      <c r="B12" s="19" t="s">
        <v>20</v>
      </c>
      <c r="C12" s="21" t="s">
        <v>42</v>
      </c>
      <c r="D12" s="19" t="s">
        <v>28</v>
      </c>
      <c r="E12" s="20">
        <v>1</v>
      </c>
      <c r="F12" s="19" t="s">
        <v>35</v>
      </c>
      <c r="G12" s="21" t="s">
        <v>30</v>
      </c>
      <c r="H12" s="19" t="s">
        <v>31</v>
      </c>
      <c r="I12" s="22">
        <v>0</v>
      </c>
      <c r="J12" s="20">
        <v>1</v>
      </c>
      <c r="K12" s="21" t="s">
        <v>32</v>
      </c>
      <c r="L12" s="28">
        <v>15812089752</v>
      </c>
      <c r="M12" s="2"/>
    </row>
    <row r="13" s="1" customFormat="1" customHeight="1" spans="1:13">
      <c r="A13" s="18">
        <v>8</v>
      </c>
      <c r="B13" s="19" t="s">
        <v>20</v>
      </c>
      <c r="C13" s="21" t="s">
        <v>43</v>
      </c>
      <c r="D13" s="19" t="s">
        <v>28</v>
      </c>
      <c r="E13" s="20">
        <v>2.5</v>
      </c>
      <c r="F13" s="19" t="s">
        <v>35</v>
      </c>
      <c r="G13" s="21" t="s">
        <v>30</v>
      </c>
      <c r="H13" s="19" t="s">
        <v>31</v>
      </c>
      <c r="I13" s="22">
        <v>2</v>
      </c>
      <c r="J13" s="20">
        <v>0.5</v>
      </c>
      <c r="K13" s="21" t="s">
        <v>44</v>
      </c>
      <c r="L13" s="28">
        <v>13508803868</v>
      </c>
      <c r="M13" s="2"/>
    </row>
    <row r="14" s="1" customFormat="1" customHeight="1" spans="1:13">
      <c r="A14" s="18">
        <v>9</v>
      </c>
      <c r="B14" s="19" t="s">
        <v>20</v>
      </c>
      <c r="C14" s="21" t="s">
        <v>45</v>
      </c>
      <c r="D14" s="19" t="s">
        <v>28</v>
      </c>
      <c r="E14" s="20">
        <v>3.5</v>
      </c>
      <c r="F14" s="19" t="s">
        <v>35</v>
      </c>
      <c r="G14" s="21" t="s">
        <v>30</v>
      </c>
      <c r="H14" s="19" t="s">
        <v>31</v>
      </c>
      <c r="I14" s="22">
        <v>3.25</v>
      </c>
      <c r="J14" s="22">
        <v>0.25</v>
      </c>
      <c r="K14" s="21" t="s">
        <v>46</v>
      </c>
      <c r="L14" s="28">
        <v>15608717349</v>
      </c>
      <c r="M14" s="2"/>
    </row>
    <row r="15" s="1" customFormat="1" customHeight="1" spans="1:13">
      <c r="A15" s="18">
        <v>10</v>
      </c>
      <c r="B15" s="19" t="s">
        <v>20</v>
      </c>
      <c r="C15" s="21" t="s">
        <v>47</v>
      </c>
      <c r="D15" s="19" t="s">
        <v>28</v>
      </c>
      <c r="E15" s="20">
        <v>4</v>
      </c>
      <c r="F15" s="19" t="s">
        <v>35</v>
      </c>
      <c r="G15" s="21" t="s">
        <v>30</v>
      </c>
      <c r="H15" s="19" t="s">
        <v>31</v>
      </c>
      <c r="I15" s="22">
        <v>3.25</v>
      </c>
      <c r="J15" s="22">
        <v>0.75</v>
      </c>
      <c r="K15" s="21" t="s">
        <v>38</v>
      </c>
      <c r="L15" s="28">
        <v>15288211597</v>
      </c>
      <c r="M15" s="2"/>
    </row>
    <row r="16" s="1" customFormat="1" customHeight="1" spans="1:13">
      <c r="A16" s="18">
        <v>11</v>
      </c>
      <c r="B16" s="19" t="s">
        <v>20</v>
      </c>
      <c r="C16" s="21" t="s">
        <v>48</v>
      </c>
      <c r="D16" s="19" t="s">
        <v>28</v>
      </c>
      <c r="E16" s="20">
        <v>7.5</v>
      </c>
      <c r="F16" s="19" t="s">
        <v>35</v>
      </c>
      <c r="G16" s="21" t="s">
        <v>30</v>
      </c>
      <c r="H16" s="19" t="s">
        <v>31</v>
      </c>
      <c r="I16" s="22">
        <v>7.42</v>
      </c>
      <c r="J16" s="22">
        <v>0.08</v>
      </c>
      <c r="K16" s="21" t="s">
        <v>49</v>
      </c>
      <c r="L16" s="28">
        <v>68227831</v>
      </c>
      <c r="M16" s="2"/>
    </row>
    <row r="17" s="1" customFormat="1" customHeight="1" spans="1:13">
      <c r="A17" s="18">
        <v>12</v>
      </c>
      <c r="B17" s="19" t="s">
        <v>20</v>
      </c>
      <c r="C17" s="21" t="s">
        <v>50</v>
      </c>
      <c r="D17" s="19" t="s">
        <v>28</v>
      </c>
      <c r="E17" s="22">
        <v>6.5</v>
      </c>
      <c r="F17" s="19" t="s">
        <v>35</v>
      </c>
      <c r="G17" s="21" t="s">
        <v>30</v>
      </c>
      <c r="H17" s="19" t="s">
        <v>31</v>
      </c>
      <c r="I17" s="22">
        <v>6.5</v>
      </c>
      <c r="J17" s="22">
        <v>0</v>
      </c>
      <c r="K17" s="21" t="s">
        <v>32</v>
      </c>
      <c r="L17" s="28">
        <v>15812089752</v>
      </c>
      <c r="M17" s="2"/>
    </row>
    <row r="18" s="1" customFormat="1" customHeight="1" spans="1:13">
      <c r="A18" s="18">
        <v>13</v>
      </c>
      <c r="B18" s="19" t="s">
        <v>20</v>
      </c>
      <c r="C18" s="21" t="s">
        <v>51</v>
      </c>
      <c r="D18" s="19" t="s">
        <v>28</v>
      </c>
      <c r="E18" s="22">
        <v>8</v>
      </c>
      <c r="F18" s="19" t="s">
        <v>35</v>
      </c>
      <c r="G18" s="21" t="s">
        <v>30</v>
      </c>
      <c r="H18" s="19" t="s">
        <v>31</v>
      </c>
      <c r="I18" s="22">
        <v>8</v>
      </c>
      <c r="J18" s="22">
        <v>0</v>
      </c>
      <c r="K18" s="21" t="s">
        <v>32</v>
      </c>
      <c r="L18" s="28">
        <v>15812089752</v>
      </c>
      <c r="M18" s="2"/>
    </row>
    <row r="19" s="1" customFormat="1" customHeight="1" spans="1:13">
      <c r="A19" s="18">
        <v>14</v>
      </c>
      <c r="B19" s="19" t="s">
        <v>20</v>
      </c>
      <c r="C19" s="21" t="s">
        <v>52</v>
      </c>
      <c r="D19" s="19" t="s">
        <v>28</v>
      </c>
      <c r="E19" s="22">
        <v>3</v>
      </c>
      <c r="F19" s="19" t="s">
        <v>35</v>
      </c>
      <c r="G19" s="21" t="s">
        <v>30</v>
      </c>
      <c r="H19" s="19" t="s">
        <v>31</v>
      </c>
      <c r="I19" s="22">
        <v>2.75</v>
      </c>
      <c r="J19" s="22">
        <v>0.25</v>
      </c>
      <c r="K19" s="21" t="s">
        <v>53</v>
      </c>
      <c r="L19" s="28">
        <v>15987122540</v>
      </c>
      <c r="M19" s="2"/>
    </row>
    <row r="20" s="1" customFormat="1" customHeight="1" spans="1:13">
      <c r="A20" s="18">
        <v>15</v>
      </c>
      <c r="B20" s="19" t="s">
        <v>20</v>
      </c>
      <c r="C20" s="21" t="s">
        <v>54</v>
      </c>
      <c r="D20" s="19" t="s">
        <v>28</v>
      </c>
      <c r="E20" s="22">
        <v>8.5</v>
      </c>
      <c r="F20" s="19" t="s">
        <v>35</v>
      </c>
      <c r="G20" s="21" t="s">
        <v>30</v>
      </c>
      <c r="H20" s="19" t="s">
        <v>31</v>
      </c>
      <c r="I20" s="22">
        <v>8.5</v>
      </c>
      <c r="J20" s="22">
        <v>0</v>
      </c>
      <c r="K20" s="21" t="s">
        <v>32</v>
      </c>
      <c r="L20" s="28">
        <v>15812089752</v>
      </c>
      <c r="M20" s="2"/>
    </row>
    <row r="21" s="1" customFormat="1" customHeight="1" spans="1:13">
      <c r="A21" s="18">
        <v>16</v>
      </c>
      <c r="B21" s="19" t="s">
        <v>20</v>
      </c>
      <c r="C21" s="21" t="s">
        <v>55</v>
      </c>
      <c r="D21" s="19" t="s">
        <v>28</v>
      </c>
      <c r="E21" s="22">
        <v>5</v>
      </c>
      <c r="F21" s="19" t="s">
        <v>35</v>
      </c>
      <c r="G21" s="21" t="s">
        <v>30</v>
      </c>
      <c r="H21" s="19" t="s">
        <v>31</v>
      </c>
      <c r="I21" s="22">
        <v>5</v>
      </c>
      <c r="J21" s="22">
        <v>0</v>
      </c>
      <c r="K21" s="21" t="s">
        <v>56</v>
      </c>
      <c r="L21" s="28">
        <v>18213459675</v>
      </c>
      <c r="M21" s="2"/>
    </row>
    <row r="22" s="1" customFormat="1" customHeight="1" spans="1:13">
      <c r="A22" s="18">
        <v>17</v>
      </c>
      <c r="B22" s="19" t="s">
        <v>20</v>
      </c>
      <c r="C22" s="21" t="s">
        <v>57</v>
      </c>
      <c r="D22" s="19" t="s">
        <v>28</v>
      </c>
      <c r="E22" s="22">
        <v>3.5</v>
      </c>
      <c r="F22" s="19" t="s">
        <v>35</v>
      </c>
      <c r="G22" s="21" t="s">
        <v>30</v>
      </c>
      <c r="H22" s="19" t="s">
        <v>31</v>
      </c>
      <c r="I22" s="22">
        <v>3.5</v>
      </c>
      <c r="J22" s="22">
        <v>0</v>
      </c>
      <c r="K22" s="21" t="s">
        <v>41</v>
      </c>
      <c r="L22" s="28">
        <v>67792997</v>
      </c>
      <c r="M22" s="2"/>
    </row>
    <row r="23" s="1" customFormat="1" customHeight="1" spans="1:13">
      <c r="A23" s="18">
        <v>18</v>
      </c>
      <c r="B23" s="19" t="s">
        <v>20</v>
      </c>
      <c r="C23" s="21" t="s">
        <v>58</v>
      </c>
      <c r="D23" s="19" t="s">
        <v>28</v>
      </c>
      <c r="E23" s="22">
        <v>6</v>
      </c>
      <c r="F23" s="19" t="s">
        <v>35</v>
      </c>
      <c r="G23" s="21" t="s">
        <v>30</v>
      </c>
      <c r="H23" s="19" t="s">
        <v>31</v>
      </c>
      <c r="I23" s="22">
        <v>6</v>
      </c>
      <c r="J23" s="22">
        <v>0</v>
      </c>
      <c r="K23" s="21" t="s">
        <v>32</v>
      </c>
      <c r="L23" s="28">
        <v>15812089752</v>
      </c>
      <c r="M23" s="2"/>
    </row>
    <row r="24" s="1" customFormat="1" customHeight="1" spans="1:13">
      <c r="A24" s="18">
        <v>19</v>
      </c>
      <c r="B24" s="19" t="s">
        <v>20</v>
      </c>
      <c r="C24" s="21" t="s">
        <v>59</v>
      </c>
      <c r="D24" s="19" t="s">
        <v>28</v>
      </c>
      <c r="E24" s="22">
        <v>9</v>
      </c>
      <c r="F24" s="19" t="s">
        <v>35</v>
      </c>
      <c r="G24" s="21" t="s">
        <v>30</v>
      </c>
      <c r="H24" s="19" t="s">
        <v>31</v>
      </c>
      <c r="I24" s="22">
        <v>9</v>
      </c>
      <c r="J24" s="22">
        <v>0</v>
      </c>
      <c r="K24" s="21" t="s">
        <v>60</v>
      </c>
      <c r="L24" s="28">
        <v>15808766534</v>
      </c>
      <c r="M24" s="2"/>
    </row>
    <row r="25" s="1" customFormat="1" customHeight="1" spans="1:13">
      <c r="A25" s="18">
        <v>20</v>
      </c>
      <c r="B25" s="19" t="s">
        <v>20</v>
      </c>
      <c r="C25" s="21" t="s">
        <v>61</v>
      </c>
      <c r="D25" s="19" t="s">
        <v>28</v>
      </c>
      <c r="E25" s="22">
        <v>1.5</v>
      </c>
      <c r="F25" s="19" t="s">
        <v>35</v>
      </c>
      <c r="G25" s="21" t="s">
        <v>30</v>
      </c>
      <c r="H25" s="19" t="s">
        <v>31</v>
      </c>
      <c r="I25" s="22">
        <v>1.25</v>
      </c>
      <c r="J25" s="22">
        <v>0.25</v>
      </c>
      <c r="K25" s="21" t="s">
        <v>32</v>
      </c>
      <c r="L25" s="28">
        <v>15812089752</v>
      </c>
      <c r="M25" s="2"/>
    </row>
    <row r="26" s="5" customFormat="1" spans="1:13">
      <c r="A26" s="18">
        <v>21</v>
      </c>
      <c r="B26" s="23" t="s">
        <v>20</v>
      </c>
      <c r="C26" s="23" t="s">
        <v>62</v>
      </c>
      <c r="D26" s="23" t="s">
        <v>63</v>
      </c>
      <c r="E26" s="20">
        <v>493.5</v>
      </c>
      <c r="F26" s="23" t="s">
        <v>29</v>
      </c>
      <c r="G26" s="23" t="s">
        <v>23</v>
      </c>
      <c r="H26" s="23" t="s">
        <v>24</v>
      </c>
      <c r="I26" s="20">
        <v>0</v>
      </c>
      <c r="J26" s="20">
        <f t="shared" ref="J26:J29" si="0">E26-I26</f>
        <v>493.5</v>
      </c>
      <c r="K26" s="29" t="s">
        <v>64</v>
      </c>
      <c r="L26" s="29">
        <v>13888616591</v>
      </c>
      <c r="M26" s="2"/>
    </row>
    <row r="27" s="5" customFormat="1" ht="40" customHeight="1" spans="1:13">
      <c r="A27" s="18">
        <v>22</v>
      </c>
      <c r="B27" s="23" t="s">
        <v>20</v>
      </c>
      <c r="C27" s="23" t="s">
        <v>65</v>
      </c>
      <c r="D27" s="23" t="s">
        <v>63</v>
      </c>
      <c r="E27" s="20">
        <v>28.8</v>
      </c>
      <c r="F27" s="23" t="s">
        <v>35</v>
      </c>
      <c r="G27" s="23" t="s">
        <v>23</v>
      </c>
      <c r="H27" s="23" t="s">
        <v>24</v>
      </c>
      <c r="I27" s="20">
        <v>0</v>
      </c>
      <c r="J27" s="20">
        <f t="shared" si="0"/>
        <v>28.8</v>
      </c>
      <c r="K27" s="29" t="s">
        <v>64</v>
      </c>
      <c r="L27" s="29">
        <v>13888616591</v>
      </c>
      <c r="M27" s="2"/>
    </row>
    <row r="28" s="5" customFormat="1" ht="44" customHeight="1" spans="1:13">
      <c r="A28" s="18">
        <v>23</v>
      </c>
      <c r="B28" s="23" t="s">
        <v>20</v>
      </c>
      <c r="C28" s="23" t="s">
        <v>66</v>
      </c>
      <c r="D28" s="23" t="s">
        <v>63</v>
      </c>
      <c r="E28" s="20">
        <v>6.7</v>
      </c>
      <c r="F28" s="23" t="s">
        <v>35</v>
      </c>
      <c r="G28" s="23" t="s">
        <v>23</v>
      </c>
      <c r="H28" s="23" t="s">
        <v>24</v>
      </c>
      <c r="I28" s="20">
        <v>0</v>
      </c>
      <c r="J28" s="20">
        <f t="shared" si="0"/>
        <v>6.7</v>
      </c>
      <c r="K28" s="29" t="s">
        <v>64</v>
      </c>
      <c r="L28" s="29">
        <v>13888616591</v>
      </c>
      <c r="M28" s="2"/>
    </row>
    <row r="29" s="6" customFormat="1" customHeight="1" spans="1:13">
      <c r="A29" s="18">
        <v>24</v>
      </c>
      <c r="B29" s="19" t="s">
        <v>20</v>
      </c>
      <c r="C29" s="19" t="s">
        <v>67</v>
      </c>
      <c r="D29" s="19" t="s">
        <v>63</v>
      </c>
      <c r="E29" s="20">
        <v>429</v>
      </c>
      <c r="F29" s="19" t="s">
        <v>35</v>
      </c>
      <c r="G29" s="19" t="s">
        <v>30</v>
      </c>
      <c r="H29" s="19" t="s">
        <v>31</v>
      </c>
      <c r="I29" s="20">
        <v>0</v>
      </c>
      <c r="J29" s="20">
        <f t="shared" si="0"/>
        <v>429</v>
      </c>
      <c r="K29" s="29" t="s">
        <v>68</v>
      </c>
      <c r="L29" s="29">
        <v>13320519160</v>
      </c>
      <c r="M29" s="2"/>
    </row>
    <row r="30" s="6" customFormat="1" customHeight="1" spans="1:13">
      <c r="A30" s="18">
        <v>25</v>
      </c>
      <c r="B30" s="19" t="s">
        <v>20</v>
      </c>
      <c r="C30" s="19" t="s">
        <v>69</v>
      </c>
      <c r="D30" s="19" t="s">
        <v>22</v>
      </c>
      <c r="E30" s="20">
        <v>95</v>
      </c>
      <c r="F30" s="19" t="s">
        <v>29</v>
      </c>
      <c r="G30" s="19" t="s">
        <v>30</v>
      </c>
      <c r="H30" s="19" t="s">
        <v>31</v>
      </c>
      <c r="I30" s="20">
        <v>95</v>
      </c>
      <c r="J30" s="20">
        <v>0</v>
      </c>
      <c r="K30" s="23" t="s">
        <v>70</v>
      </c>
      <c r="L30" s="23">
        <v>13700690166</v>
      </c>
      <c r="M30" s="2"/>
    </row>
    <row r="31" s="6" customFormat="1" customHeight="1" spans="1:13">
      <c r="A31" s="18">
        <v>26</v>
      </c>
      <c r="B31" s="19" t="s">
        <v>20</v>
      </c>
      <c r="C31" s="19" t="s">
        <v>71</v>
      </c>
      <c r="D31" s="19" t="s">
        <v>22</v>
      </c>
      <c r="E31" s="20">
        <v>111</v>
      </c>
      <c r="F31" s="19" t="s">
        <v>29</v>
      </c>
      <c r="G31" s="19" t="s">
        <v>30</v>
      </c>
      <c r="H31" s="19" t="s">
        <v>31</v>
      </c>
      <c r="I31" s="20">
        <v>4.14</v>
      </c>
      <c r="J31" s="20">
        <f>E31-I31</f>
        <v>106.86</v>
      </c>
      <c r="K31" s="23" t="s">
        <v>72</v>
      </c>
      <c r="L31" s="23">
        <v>18213178552</v>
      </c>
      <c r="M31" s="2"/>
    </row>
    <row r="32" s="6" customFormat="1" customHeight="1" spans="1:13">
      <c r="A32" s="18">
        <v>27</v>
      </c>
      <c r="B32" s="19" t="s">
        <v>20</v>
      </c>
      <c r="C32" s="19" t="s">
        <v>73</v>
      </c>
      <c r="D32" s="19" t="s">
        <v>22</v>
      </c>
      <c r="E32" s="20">
        <v>210</v>
      </c>
      <c r="F32" s="19" t="s">
        <v>29</v>
      </c>
      <c r="G32" s="19" t="s">
        <v>23</v>
      </c>
      <c r="H32" s="19" t="s">
        <v>24</v>
      </c>
      <c r="I32" s="20">
        <v>0</v>
      </c>
      <c r="J32" s="20">
        <f>E32-I32</f>
        <v>210</v>
      </c>
      <c r="K32" s="23" t="s">
        <v>72</v>
      </c>
      <c r="L32" s="23">
        <v>18213178552</v>
      </c>
      <c r="M32" s="2"/>
    </row>
    <row r="33" s="1" customFormat="1" customHeight="1" spans="1:12">
      <c r="A33" s="16"/>
      <c r="B33" s="19"/>
      <c r="C33" s="24" t="s">
        <v>74</v>
      </c>
      <c r="D33" s="15"/>
      <c r="E33" s="25">
        <f>SUM(E34:E69)</f>
        <v>1598.75</v>
      </c>
      <c r="F33" s="24"/>
      <c r="G33" s="24"/>
      <c r="H33" s="24"/>
      <c r="I33" s="25">
        <f>SUM(I34:I69)</f>
        <v>590.55</v>
      </c>
      <c r="J33" s="25">
        <f>SUM(J34:J69)</f>
        <v>1008.2</v>
      </c>
      <c r="K33" s="24"/>
      <c r="L33" s="30"/>
    </row>
    <row r="34" s="1" customFormat="1" customHeight="1" spans="1:12">
      <c r="A34" s="18">
        <v>28</v>
      </c>
      <c r="B34" s="19" t="s">
        <v>20</v>
      </c>
      <c r="C34" s="21" t="s">
        <v>75</v>
      </c>
      <c r="D34" s="19" t="s">
        <v>28</v>
      </c>
      <c r="E34" s="22">
        <v>120</v>
      </c>
      <c r="F34" s="19" t="s">
        <v>29</v>
      </c>
      <c r="G34" s="21" t="s">
        <v>23</v>
      </c>
      <c r="H34" s="19" t="s">
        <v>24</v>
      </c>
      <c r="I34" s="22">
        <v>3.23</v>
      </c>
      <c r="J34" s="22">
        <v>116.77</v>
      </c>
      <c r="K34" s="21" t="s">
        <v>76</v>
      </c>
      <c r="L34" s="28">
        <v>13887493883</v>
      </c>
    </row>
    <row r="35" s="1" customFormat="1" customHeight="1" spans="1:12">
      <c r="A35" s="18">
        <v>29</v>
      </c>
      <c r="B35" s="19" t="s">
        <v>20</v>
      </c>
      <c r="C35" s="21" t="s">
        <v>77</v>
      </c>
      <c r="D35" s="21" t="s">
        <v>28</v>
      </c>
      <c r="E35" s="22">
        <v>40</v>
      </c>
      <c r="F35" s="19" t="s">
        <v>29</v>
      </c>
      <c r="G35" s="21" t="s">
        <v>30</v>
      </c>
      <c r="H35" s="19" t="s">
        <v>31</v>
      </c>
      <c r="I35" s="22">
        <v>40</v>
      </c>
      <c r="J35" s="22">
        <v>0</v>
      </c>
      <c r="K35" s="21" t="s">
        <v>76</v>
      </c>
      <c r="L35" s="28">
        <v>13887493883</v>
      </c>
    </row>
    <row r="36" s="1" customFormat="1" customHeight="1" spans="1:12">
      <c r="A36" s="18">
        <v>30</v>
      </c>
      <c r="B36" s="19" t="s">
        <v>20</v>
      </c>
      <c r="C36" s="21" t="s">
        <v>78</v>
      </c>
      <c r="D36" s="21" t="s">
        <v>28</v>
      </c>
      <c r="E36" s="22">
        <v>15</v>
      </c>
      <c r="F36" s="19" t="s">
        <v>29</v>
      </c>
      <c r="G36" s="21" t="s">
        <v>30</v>
      </c>
      <c r="H36" s="19" t="s">
        <v>31</v>
      </c>
      <c r="I36" s="22">
        <v>15</v>
      </c>
      <c r="J36" s="22">
        <v>0</v>
      </c>
      <c r="K36" s="21" t="s">
        <v>79</v>
      </c>
      <c r="L36" s="28">
        <v>13887168298</v>
      </c>
    </row>
    <row r="37" s="1" customFormat="1" customHeight="1" spans="1:12">
      <c r="A37" s="18">
        <v>31</v>
      </c>
      <c r="B37" s="19" t="s">
        <v>20</v>
      </c>
      <c r="C37" s="21" t="s">
        <v>80</v>
      </c>
      <c r="D37" s="21" t="s">
        <v>28</v>
      </c>
      <c r="E37" s="22">
        <v>3</v>
      </c>
      <c r="F37" s="19" t="s">
        <v>29</v>
      </c>
      <c r="G37" s="21" t="s">
        <v>30</v>
      </c>
      <c r="H37" s="19" t="s">
        <v>31</v>
      </c>
      <c r="I37" s="22">
        <v>2.5</v>
      </c>
      <c r="J37" s="22">
        <v>0.5</v>
      </c>
      <c r="K37" s="21" t="s">
        <v>76</v>
      </c>
      <c r="L37" s="28">
        <v>13887493883</v>
      </c>
    </row>
    <row r="38" s="1" customFormat="1" customHeight="1" spans="1:12">
      <c r="A38" s="18">
        <v>32</v>
      </c>
      <c r="B38" s="19" t="s">
        <v>20</v>
      </c>
      <c r="C38" s="21" t="s">
        <v>81</v>
      </c>
      <c r="D38" s="21" t="s">
        <v>28</v>
      </c>
      <c r="E38" s="22">
        <v>8</v>
      </c>
      <c r="F38" s="19" t="s">
        <v>35</v>
      </c>
      <c r="G38" s="21" t="s">
        <v>30</v>
      </c>
      <c r="H38" s="19" t="s">
        <v>31</v>
      </c>
      <c r="I38" s="22">
        <v>8</v>
      </c>
      <c r="J38" s="22">
        <v>0</v>
      </c>
      <c r="K38" s="21" t="s">
        <v>82</v>
      </c>
      <c r="L38" s="28" t="s">
        <v>83</v>
      </c>
    </row>
    <row r="39" s="1" customFormat="1" customHeight="1" spans="1:12">
      <c r="A39" s="18">
        <v>33</v>
      </c>
      <c r="B39" s="19" t="s">
        <v>20</v>
      </c>
      <c r="C39" s="21" t="s">
        <v>84</v>
      </c>
      <c r="D39" s="21" t="s">
        <v>28</v>
      </c>
      <c r="E39" s="22">
        <v>8.25</v>
      </c>
      <c r="F39" s="19" t="s">
        <v>35</v>
      </c>
      <c r="G39" s="21" t="s">
        <v>30</v>
      </c>
      <c r="H39" s="19" t="s">
        <v>31</v>
      </c>
      <c r="I39" s="22">
        <v>8.25</v>
      </c>
      <c r="J39" s="22">
        <v>0</v>
      </c>
      <c r="K39" s="21" t="s">
        <v>85</v>
      </c>
      <c r="L39" s="28">
        <v>8078065</v>
      </c>
    </row>
    <row r="40" s="1" customFormat="1" customHeight="1" spans="1:12">
      <c r="A40" s="18">
        <v>34</v>
      </c>
      <c r="B40" s="19" t="s">
        <v>20</v>
      </c>
      <c r="C40" s="21" t="s">
        <v>86</v>
      </c>
      <c r="D40" s="21" t="s">
        <v>28</v>
      </c>
      <c r="E40" s="22">
        <v>13</v>
      </c>
      <c r="F40" s="19" t="s">
        <v>35</v>
      </c>
      <c r="G40" s="21" t="s">
        <v>30</v>
      </c>
      <c r="H40" s="19" t="s">
        <v>31</v>
      </c>
      <c r="I40" s="22">
        <v>13</v>
      </c>
      <c r="J40" s="22">
        <v>0</v>
      </c>
      <c r="K40" s="21" t="s">
        <v>87</v>
      </c>
      <c r="L40" s="28">
        <v>13618705176</v>
      </c>
    </row>
    <row r="41" s="1" customFormat="1" customHeight="1" spans="1:12">
      <c r="A41" s="18">
        <v>35</v>
      </c>
      <c r="B41" s="19" t="s">
        <v>20</v>
      </c>
      <c r="C41" s="21" t="s">
        <v>88</v>
      </c>
      <c r="D41" s="21" t="s">
        <v>28</v>
      </c>
      <c r="E41" s="22">
        <v>9.5</v>
      </c>
      <c r="F41" s="19" t="s">
        <v>35</v>
      </c>
      <c r="G41" s="21" t="s">
        <v>30</v>
      </c>
      <c r="H41" s="19" t="s">
        <v>31</v>
      </c>
      <c r="I41" s="22">
        <v>9.5</v>
      </c>
      <c r="J41" s="22">
        <v>0</v>
      </c>
      <c r="K41" s="21" t="s">
        <v>89</v>
      </c>
      <c r="L41" s="28">
        <v>13988932539</v>
      </c>
    </row>
    <row r="42" s="1" customFormat="1" customHeight="1" spans="1:12">
      <c r="A42" s="18">
        <v>36</v>
      </c>
      <c r="B42" s="19" t="s">
        <v>20</v>
      </c>
      <c r="C42" s="21" t="s">
        <v>90</v>
      </c>
      <c r="D42" s="21" t="s">
        <v>28</v>
      </c>
      <c r="E42" s="22">
        <v>20</v>
      </c>
      <c r="F42" s="19" t="s">
        <v>35</v>
      </c>
      <c r="G42" s="21" t="s">
        <v>30</v>
      </c>
      <c r="H42" s="19" t="s">
        <v>31</v>
      </c>
      <c r="I42" s="22">
        <v>20</v>
      </c>
      <c r="J42" s="22">
        <v>0</v>
      </c>
      <c r="K42" s="21" t="s">
        <v>91</v>
      </c>
      <c r="L42" s="28">
        <v>15974682201</v>
      </c>
    </row>
    <row r="43" s="1" customFormat="1" customHeight="1" spans="1:12">
      <c r="A43" s="18">
        <v>37</v>
      </c>
      <c r="B43" s="19" t="s">
        <v>20</v>
      </c>
      <c r="C43" s="21" t="s">
        <v>92</v>
      </c>
      <c r="D43" s="21" t="s">
        <v>28</v>
      </c>
      <c r="E43" s="22">
        <v>6</v>
      </c>
      <c r="F43" s="19" t="s">
        <v>35</v>
      </c>
      <c r="G43" s="21" t="s">
        <v>30</v>
      </c>
      <c r="H43" s="19" t="s">
        <v>31</v>
      </c>
      <c r="I43" s="22">
        <v>6</v>
      </c>
      <c r="J43" s="22">
        <v>0</v>
      </c>
      <c r="K43" s="21" t="s">
        <v>93</v>
      </c>
      <c r="L43" s="28">
        <v>13887473977</v>
      </c>
    </row>
    <row r="44" s="1" customFormat="1" customHeight="1" spans="1:12">
      <c r="A44" s="18">
        <v>38</v>
      </c>
      <c r="B44" s="19" t="s">
        <v>20</v>
      </c>
      <c r="C44" s="21" t="s">
        <v>94</v>
      </c>
      <c r="D44" s="21" t="s">
        <v>28</v>
      </c>
      <c r="E44" s="22">
        <v>51</v>
      </c>
      <c r="F44" s="19" t="s">
        <v>35</v>
      </c>
      <c r="G44" s="21" t="s">
        <v>30</v>
      </c>
      <c r="H44" s="19" t="s">
        <v>31</v>
      </c>
      <c r="I44" s="22">
        <v>48.15</v>
      </c>
      <c r="J44" s="22">
        <v>2.85</v>
      </c>
      <c r="K44" s="21" t="s">
        <v>95</v>
      </c>
      <c r="L44" s="28">
        <v>18187429801</v>
      </c>
    </row>
    <row r="45" s="1" customFormat="1" customHeight="1" spans="1:12">
      <c r="A45" s="18">
        <v>39</v>
      </c>
      <c r="B45" s="23" t="s">
        <v>20</v>
      </c>
      <c r="C45" s="23" t="s">
        <v>96</v>
      </c>
      <c r="D45" s="23" t="s">
        <v>63</v>
      </c>
      <c r="E45" s="20">
        <v>15</v>
      </c>
      <c r="F45" s="23" t="s">
        <v>29</v>
      </c>
      <c r="G45" s="23" t="s">
        <v>23</v>
      </c>
      <c r="H45" s="23" t="s">
        <v>24</v>
      </c>
      <c r="I45" s="20">
        <v>0</v>
      </c>
      <c r="J45" s="20">
        <f t="shared" ref="J45:J59" si="1">E45-I45</f>
        <v>15</v>
      </c>
      <c r="K45" s="29" t="s">
        <v>97</v>
      </c>
      <c r="L45" s="29">
        <v>15188003899</v>
      </c>
    </row>
    <row r="46" s="1" customFormat="1" ht="43" customHeight="1" spans="1:12">
      <c r="A46" s="18">
        <v>40</v>
      </c>
      <c r="B46" s="23" t="s">
        <v>20</v>
      </c>
      <c r="C46" s="23" t="s">
        <v>98</v>
      </c>
      <c r="D46" s="23" t="s">
        <v>63</v>
      </c>
      <c r="E46" s="20">
        <v>25.12</v>
      </c>
      <c r="F46" s="23" t="s">
        <v>35</v>
      </c>
      <c r="G46" s="23" t="s">
        <v>23</v>
      </c>
      <c r="H46" s="23" t="s">
        <v>24</v>
      </c>
      <c r="I46" s="20">
        <v>0</v>
      </c>
      <c r="J46" s="20">
        <f t="shared" si="1"/>
        <v>25.12</v>
      </c>
      <c r="K46" s="29" t="s">
        <v>97</v>
      </c>
      <c r="L46" s="29">
        <v>15188003899</v>
      </c>
    </row>
    <row r="47" s="5" customFormat="1" ht="45" spans="1:12">
      <c r="A47" s="18">
        <v>41</v>
      </c>
      <c r="B47" s="23" t="s">
        <v>20</v>
      </c>
      <c r="C47" s="23" t="s">
        <v>99</v>
      </c>
      <c r="D47" s="23" t="s">
        <v>63</v>
      </c>
      <c r="E47" s="20">
        <v>58</v>
      </c>
      <c r="F47" s="23" t="s">
        <v>35</v>
      </c>
      <c r="G47" s="23" t="s">
        <v>23</v>
      </c>
      <c r="H47" s="23" t="s">
        <v>24</v>
      </c>
      <c r="I47" s="20">
        <v>29</v>
      </c>
      <c r="J47" s="20">
        <f t="shared" si="1"/>
        <v>29</v>
      </c>
      <c r="K47" s="29" t="s">
        <v>97</v>
      </c>
      <c r="L47" s="29">
        <v>15188003899</v>
      </c>
    </row>
    <row r="48" s="5" customFormat="1" ht="31" customHeight="1" spans="1:12">
      <c r="A48" s="18">
        <v>42</v>
      </c>
      <c r="B48" s="23" t="s">
        <v>20</v>
      </c>
      <c r="C48" s="23" t="s">
        <v>100</v>
      </c>
      <c r="D48" s="23" t="s">
        <v>63</v>
      </c>
      <c r="E48" s="20">
        <v>41.53</v>
      </c>
      <c r="F48" s="23" t="s">
        <v>35</v>
      </c>
      <c r="G48" s="23" t="s">
        <v>23</v>
      </c>
      <c r="H48" s="23" t="s">
        <v>24</v>
      </c>
      <c r="I48" s="20">
        <v>33.53</v>
      </c>
      <c r="J48" s="20">
        <f t="shared" si="1"/>
        <v>8</v>
      </c>
      <c r="K48" s="29" t="s">
        <v>97</v>
      </c>
      <c r="L48" s="29">
        <v>15188003899</v>
      </c>
    </row>
    <row r="49" s="5" customFormat="1" ht="29" customHeight="1" spans="1:12">
      <c r="A49" s="18">
        <v>43</v>
      </c>
      <c r="B49" s="23" t="s">
        <v>20</v>
      </c>
      <c r="C49" s="23" t="s">
        <v>101</v>
      </c>
      <c r="D49" s="23" t="s">
        <v>63</v>
      </c>
      <c r="E49" s="20">
        <v>20.89</v>
      </c>
      <c r="F49" s="23" t="s">
        <v>35</v>
      </c>
      <c r="G49" s="23" t="s">
        <v>23</v>
      </c>
      <c r="H49" s="23" t="s">
        <v>24</v>
      </c>
      <c r="I49" s="20">
        <v>0</v>
      </c>
      <c r="J49" s="20">
        <f t="shared" si="1"/>
        <v>20.89</v>
      </c>
      <c r="K49" s="29" t="s">
        <v>97</v>
      </c>
      <c r="L49" s="29">
        <v>15188003899</v>
      </c>
    </row>
    <row r="50" s="5" customFormat="1" ht="35" customHeight="1" spans="1:12">
      <c r="A50" s="18">
        <v>44</v>
      </c>
      <c r="B50" s="23" t="s">
        <v>20</v>
      </c>
      <c r="C50" s="23" t="s">
        <v>102</v>
      </c>
      <c r="D50" s="23" t="s">
        <v>63</v>
      </c>
      <c r="E50" s="20">
        <v>45.75</v>
      </c>
      <c r="F50" s="23" t="s">
        <v>35</v>
      </c>
      <c r="G50" s="23" t="s">
        <v>23</v>
      </c>
      <c r="H50" s="23" t="s">
        <v>24</v>
      </c>
      <c r="I50" s="20">
        <v>0</v>
      </c>
      <c r="J50" s="20">
        <f t="shared" si="1"/>
        <v>45.75</v>
      </c>
      <c r="K50" s="29" t="s">
        <v>97</v>
      </c>
      <c r="L50" s="29">
        <v>15188003899</v>
      </c>
    </row>
    <row r="51" s="5" customFormat="1" ht="24" customHeight="1" spans="1:12">
      <c r="A51" s="18">
        <v>45</v>
      </c>
      <c r="B51" s="23" t="s">
        <v>20</v>
      </c>
      <c r="C51" s="23" t="s">
        <v>103</v>
      </c>
      <c r="D51" s="23" t="s">
        <v>63</v>
      </c>
      <c r="E51" s="20">
        <v>30.96</v>
      </c>
      <c r="F51" s="23" t="s">
        <v>35</v>
      </c>
      <c r="G51" s="23" t="s">
        <v>23</v>
      </c>
      <c r="H51" s="23" t="s">
        <v>24</v>
      </c>
      <c r="I51" s="20">
        <v>30.96</v>
      </c>
      <c r="J51" s="20">
        <f t="shared" si="1"/>
        <v>0</v>
      </c>
      <c r="K51" s="29" t="s">
        <v>97</v>
      </c>
      <c r="L51" s="29">
        <v>15188003899</v>
      </c>
    </row>
    <row r="52" s="5" customFormat="1" ht="33" customHeight="1" spans="1:12">
      <c r="A52" s="18">
        <v>46</v>
      </c>
      <c r="B52" s="23" t="s">
        <v>20</v>
      </c>
      <c r="C52" s="23" t="s">
        <v>104</v>
      </c>
      <c r="D52" s="23" t="s">
        <v>63</v>
      </c>
      <c r="E52" s="20">
        <v>12.43</v>
      </c>
      <c r="F52" s="23" t="s">
        <v>35</v>
      </c>
      <c r="G52" s="23" t="s">
        <v>23</v>
      </c>
      <c r="H52" s="23" t="s">
        <v>24</v>
      </c>
      <c r="I52" s="20">
        <v>12.43</v>
      </c>
      <c r="J52" s="20">
        <f t="shared" si="1"/>
        <v>0</v>
      </c>
      <c r="K52" s="29" t="s">
        <v>97</v>
      </c>
      <c r="L52" s="29">
        <v>15188003899</v>
      </c>
    </row>
    <row r="53" s="5" customFormat="1" ht="28" customHeight="1" spans="1:12">
      <c r="A53" s="18">
        <v>47</v>
      </c>
      <c r="B53" s="23" t="s">
        <v>20</v>
      </c>
      <c r="C53" s="23" t="s">
        <v>105</v>
      </c>
      <c r="D53" s="23" t="s">
        <v>63</v>
      </c>
      <c r="E53" s="20">
        <v>39.41</v>
      </c>
      <c r="F53" s="23" t="s">
        <v>35</v>
      </c>
      <c r="G53" s="23" t="s">
        <v>23</v>
      </c>
      <c r="H53" s="23" t="s">
        <v>24</v>
      </c>
      <c r="I53" s="20">
        <v>0</v>
      </c>
      <c r="J53" s="20">
        <f t="shared" si="1"/>
        <v>39.41</v>
      </c>
      <c r="K53" s="29" t="s">
        <v>97</v>
      </c>
      <c r="L53" s="29">
        <v>15188003899</v>
      </c>
    </row>
    <row r="54" s="5" customFormat="1" ht="45" spans="1:12">
      <c r="A54" s="18">
        <v>48</v>
      </c>
      <c r="B54" s="23" t="s">
        <v>20</v>
      </c>
      <c r="C54" s="23" t="s">
        <v>106</v>
      </c>
      <c r="D54" s="23" t="s">
        <v>63</v>
      </c>
      <c r="E54" s="20">
        <v>79</v>
      </c>
      <c r="F54" s="23" t="s">
        <v>35</v>
      </c>
      <c r="G54" s="23" t="s">
        <v>23</v>
      </c>
      <c r="H54" s="23" t="s">
        <v>24</v>
      </c>
      <c r="I54" s="20">
        <v>0</v>
      </c>
      <c r="J54" s="20">
        <f t="shared" si="1"/>
        <v>79</v>
      </c>
      <c r="K54" s="29" t="s">
        <v>97</v>
      </c>
      <c r="L54" s="29">
        <v>15188003899</v>
      </c>
    </row>
    <row r="55" s="5" customFormat="1" ht="31" customHeight="1" spans="1:12">
      <c r="A55" s="18">
        <v>49</v>
      </c>
      <c r="B55" s="23" t="s">
        <v>20</v>
      </c>
      <c r="C55" s="23" t="s">
        <v>107</v>
      </c>
      <c r="D55" s="23" t="s">
        <v>63</v>
      </c>
      <c r="E55" s="20">
        <v>62.91</v>
      </c>
      <c r="F55" s="23" t="s">
        <v>35</v>
      </c>
      <c r="G55" s="23" t="s">
        <v>23</v>
      </c>
      <c r="H55" s="23" t="s">
        <v>24</v>
      </c>
      <c r="I55" s="20">
        <v>30</v>
      </c>
      <c r="J55" s="20">
        <f t="shared" si="1"/>
        <v>32.91</v>
      </c>
      <c r="K55" s="29" t="s">
        <v>97</v>
      </c>
      <c r="L55" s="29">
        <v>15188003899</v>
      </c>
    </row>
    <row r="56" s="5" customFormat="1" ht="50" customHeight="1" spans="1:12">
      <c r="A56" s="18">
        <v>50</v>
      </c>
      <c r="B56" s="23" t="s">
        <v>20</v>
      </c>
      <c r="C56" s="23" t="s">
        <v>108</v>
      </c>
      <c r="D56" s="23" t="s">
        <v>63</v>
      </c>
      <c r="E56" s="20">
        <v>23</v>
      </c>
      <c r="F56" s="23" t="s">
        <v>35</v>
      </c>
      <c r="G56" s="23" t="s">
        <v>23</v>
      </c>
      <c r="H56" s="23" t="s">
        <v>24</v>
      </c>
      <c r="I56" s="20">
        <v>0</v>
      </c>
      <c r="J56" s="20">
        <f t="shared" si="1"/>
        <v>23</v>
      </c>
      <c r="K56" s="29" t="s">
        <v>97</v>
      </c>
      <c r="L56" s="29">
        <v>15188003899</v>
      </c>
    </row>
    <row r="57" s="5" customFormat="1" ht="50" customHeight="1" spans="1:12">
      <c r="A57" s="18">
        <v>51</v>
      </c>
      <c r="B57" s="23" t="s">
        <v>20</v>
      </c>
      <c r="C57" s="23" t="s">
        <v>109</v>
      </c>
      <c r="D57" s="23" t="s">
        <v>63</v>
      </c>
      <c r="E57" s="20">
        <v>31.5</v>
      </c>
      <c r="F57" s="23" t="s">
        <v>35</v>
      </c>
      <c r="G57" s="23" t="s">
        <v>23</v>
      </c>
      <c r="H57" s="23" t="s">
        <v>24</v>
      </c>
      <c r="I57" s="20">
        <v>0</v>
      </c>
      <c r="J57" s="20">
        <f t="shared" si="1"/>
        <v>31.5</v>
      </c>
      <c r="K57" s="29" t="s">
        <v>97</v>
      </c>
      <c r="L57" s="29">
        <v>15188003899</v>
      </c>
    </row>
    <row r="58" s="5" customFormat="1" ht="50" customHeight="1" spans="1:12">
      <c r="A58" s="18">
        <v>52</v>
      </c>
      <c r="B58" s="23" t="s">
        <v>20</v>
      </c>
      <c r="C58" s="23" t="s">
        <v>110</v>
      </c>
      <c r="D58" s="23" t="s">
        <v>63</v>
      </c>
      <c r="E58" s="20">
        <v>8.5</v>
      </c>
      <c r="F58" s="23" t="s">
        <v>35</v>
      </c>
      <c r="G58" s="23" t="s">
        <v>23</v>
      </c>
      <c r="H58" s="23" t="s">
        <v>24</v>
      </c>
      <c r="I58" s="20">
        <v>0</v>
      </c>
      <c r="J58" s="20">
        <f t="shared" si="1"/>
        <v>8.5</v>
      </c>
      <c r="K58" s="29" t="s">
        <v>97</v>
      </c>
      <c r="L58" s="29">
        <v>15188003899</v>
      </c>
    </row>
    <row r="59" s="1" customFormat="1" customHeight="1" spans="1:12">
      <c r="A59" s="18">
        <v>53</v>
      </c>
      <c r="B59" s="19" t="s">
        <v>20</v>
      </c>
      <c r="C59" s="19" t="s">
        <v>111</v>
      </c>
      <c r="D59" s="19" t="s">
        <v>63</v>
      </c>
      <c r="E59" s="20">
        <v>390</v>
      </c>
      <c r="F59" s="19" t="s">
        <v>35</v>
      </c>
      <c r="G59" s="19" t="s">
        <v>30</v>
      </c>
      <c r="H59" s="19" t="s">
        <v>31</v>
      </c>
      <c r="I59" s="20">
        <v>100</v>
      </c>
      <c r="J59" s="20">
        <f t="shared" si="1"/>
        <v>290</v>
      </c>
      <c r="K59" s="29" t="s">
        <v>112</v>
      </c>
      <c r="L59" s="29">
        <v>15368381996</v>
      </c>
    </row>
    <row r="60" s="1" customFormat="1" customHeight="1" spans="1:12">
      <c r="A60" s="18">
        <v>54</v>
      </c>
      <c r="B60" s="19" t="s">
        <v>20</v>
      </c>
      <c r="C60" s="23" t="s">
        <v>113</v>
      </c>
      <c r="D60" s="19" t="s">
        <v>22</v>
      </c>
      <c r="E60" s="20">
        <v>10</v>
      </c>
      <c r="F60" s="19" t="s">
        <v>35</v>
      </c>
      <c r="G60" s="19" t="s">
        <v>30</v>
      </c>
      <c r="H60" s="19" t="s">
        <v>31</v>
      </c>
      <c r="I60" s="20">
        <v>10</v>
      </c>
      <c r="J60" s="20">
        <f t="shared" ref="J60:J67" si="2">E60-I60</f>
        <v>0</v>
      </c>
      <c r="K60" s="23" t="s">
        <v>114</v>
      </c>
      <c r="L60" s="23">
        <v>15187870882</v>
      </c>
    </row>
    <row r="61" s="1" customFormat="1" customHeight="1" spans="1:12">
      <c r="A61" s="18">
        <v>55</v>
      </c>
      <c r="B61" s="19" t="s">
        <v>20</v>
      </c>
      <c r="C61" s="23" t="s">
        <v>115</v>
      </c>
      <c r="D61" s="19" t="s">
        <v>22</v>
      </c>
      <c r="E61" s="20">
        <v>10</v>
      </c>
      <c r="F61" s="19" t="s">
        <v>35</v>
      </c>
      <c r="G61" s="19" t="s">
        <v>30</v>
      </c>
      <c r="H61" s="19" t="s">
        <v>31</v>
      </c>
      <c r="I61" s="20">
        <v>10</v>
      </c>
      <c r="J61" s="20">
        <f t="shared" si="2"/>
        <v>0</v>
      </c>
      <c r="K61" s="23" t="s">
        <v>114</v>
      </c>
      <c r="L61" s="23">
        <v>15187870882</v>
      </c>
    </row>
    <row r="62" s="1" customFormat="1" customHeight="1" spans="1:12">
      <c r="A62" s="18">
        <v>56</v>
      </c>
      <c r="B62" s="19" t="s">
        <v>20</v>
      </c>
      <c r="C62" s="23" t="s">
        <v>116</v>
      </c>
      <c r="D62" s="19" t="s">
        <v>22</v>
      </c>
      <c r="E62" s="20">
        <v>5</v>
      </c>
      <c r="F62" s="19" t="s">
        <v>35</v>
      </c>
      <c r="G62" s="19" t="s">
        <v>30</v>
      </c>
      <c r="H62" s="19" t="s">
        <v>31</v>
      </c>
      <c r="I62" s="20">
        <v>5</v>
      </c>
      <c r="J62" s="20">
        <f t="shared" si="2"/>
        <v>0</v>
      </c>
      <c r="K62" s="23" t="s">
        <v>114</v>
      </c>
      <c r="L62" s="23">
        <v>15187870882</v>
      </c>
    </row>
    <row r="63" s="1" customFormat="1" customHeight="1" spans="1:12">
      <c r="A63" s="18">
        <v>57</v>
      </c>
      <c r="B63" s="19" t="s">
        <v>20</v>
      </c>
      <c r="C63" s="23" t="s">
        <v>117</v>
      </c>
      <c r="D63" s="19" t="s">
        <v>22</v>
      </c>
      <c r="E63" s="20">
        <v>9</v>
      </c>
      <c r="F63" s="19" t="s">
        <v>35</v>
      </c>
      <c r="G63" s="19" t="s">
        <v>30</v>
      </c>
      <c r="H63" s="19" t="s">
        <v>31</v>
      </c>
      <c r="I63" s="20">
        <v>9</v>
      </c>
      <c r="J63" s="20">
        <f t="shared" si="2"/>
        <v>0</v>
      </c>
      <c r="K63" s="23" t="s">
        <v>114</v>
      </c>
      <c r="L63" s="23">
        <v>15187870882</v>
      </c>
    </row>
    <row r="64" s="1" customFormat="1" customHeight="1" spans="1:12">
      <c r="A64" s="18">
        <v>58</v>
      </c>
      <c r="B64" s="19" t="s">
        <v>20</v>
      </c>
      <c r="C64" s="23" t="s">
        <v>118</v>
      </c>
      <c r="D64" s="19" t="s">
        <v>22</v>
      </c>
      <c r="E64" s="20">
        <v>9</v>
      </c>
      <c r="F64" s="19" t="s">
        <v>35</v>
      </c>
      <c r="G64" s="19" t="s">
        <v>30</v>
      </c>
      <c r="H64" s="19" t="s">
        <v>31</v>
      </c>
      <c r="I64" s="20">
        <v>9</v>
      </c>
      <c r="J64" s="20">
        <f t="shared" si="2"/>
        <v>0</v>
      </c>
      <c r="K64" s="23" t="s">
        <v>114</v>
      </c>
      <c r="L64" s="23">
        <v>15187870882</v>
      </c>
    </row>
    <row r="65" s="1" customFormat="1" customHeight="1" spans="1:12">
      <c r="A65" s="18">
        <v>59</v>
      </c>
      <c r="B65" s="19" t="s">
        <v>20</v>
      </c>
      <c r="C65" s="23" t="s">
        <v>119</v>
      </c>
      <c r="D65" s="19" t="s">
        <v>22</v>
      </c>
      <c r="E65" s="20">
        <v>9</v>
      </c>
      <c r="F65" s="19" t="s">
        <v>35</v>
      </c>
      <c r="G65" s="19" t="s">
        <v>30</v>
      </c>
      <c r="H65" s="19" t="s">
        <v>31</v>
      </c>
      <c r="I65" s="20">
        <v>9</v>
      </c>
      <c r="J65" s="20">
        <f t="shared" si="2"/>
        <v>0</v>
      </c>
      <c r="K65" s="23" t="s">
        <v>114</v>
      </c>
      <c r="L65" s="23">
        <v>15187870882</v>
      </c>
    </row>
    <row r="66" s="1" customFormat="1" customHeight="1" spans="1:12">
      <c r="A66" s="18">
        <v>60</v>
      </c>
      <c r="B66" s="19" t="s">
        <v>20</v>
      </c>
      <c r="C66" s="23" t="s">
        <v>120</v>
      </c>
      <c r="D66" s="19" t="s">
        <v>22</v>
      </c>
      <c r="E66" s="20">
        <v>9</v>
      </c>
      <c r="F66" s="19" t="s">
        <v>35</v>
      </c>
      <c r="G66" s="19" t="s">
        <v>30</v>
      </c>
      <c r="H66" s="19" t="s">
        <v>31</v>
      </c>
      <c r="I66" s="20">
        <v>9</v>
      </c>
      <c r="J66" s="20">
        <f t="shared" si="2"/>
        <v>0</v>
      </c>
      <c r="K66" s="23" t="s">
        <v>114</v>
      </c>
      <c r="L66" s="23">
        <v>15187870882</v>
      </c>
    </row>
    <row r="67" s="1" customFormat="1" customHeight="1" spans="1:12">
      <c r="A67" s="18">
        <v>61</v>
      </c>
      <c r="B67" s="19" t="s">
        <v>20</v>
      </c>
      <c r="C67" s="23" t="s">
        <v>121</v>
      </c>
      <c r="D67" s="19" t="s">
        <v>22</v>
      </c>
      <c r="E67" s="20">
        <v>10</v>
      </c>
      <c r="F67" s="19" t="s">
        <v>35</v>
      </c>
      <c r="G67" s="19" t="s">
        <v>30</v>
      </c>
      <c r="H67" s="19" t="s">
        <v>31</v>
      </c>
      <c r="I67" s="20">
        <v>10</v>
      </c>
      <c r="J67" s="20">
        <f t="shared" si="2"/>
        <v>0</v>
      </c>
      <c r="K67" s="23" t="s">
        <v>114</v>
      </c>
      <c r="L67" s="23">
        <v>15187870882</v>
      </c>
    </row>
    <row r="68" s="1" customFormat="1" customHeight="1" spans="1:12">
      <c r="A68" s="18">
        <v>62</v>
      </c>
      <c r="B68" s="19" t="s">
        <v>20</v>
      </c>
      <c r="C68" s="19" t="s">
        <v>122</v>
      </c>
      <c r="D68" s="19" t="s">
        <v>123</v>
      </c>
      <c r="E68" s="20">
        <v>300</v>
      </c>
      <c r="F68" s="19" t="s">
        <v>35</v>
      </c>
      <c r="G68" s="19" t="s">
        <v>30</v>
      </c>
      <c r="H68" s="19" t="s">
        <v>31</v>
      </c>
      <c r="I68" s="20">
        <v>60</v>
      </c>
      <c r="J68" s="20">
        <v>240</v>
      </c>
      <c r="K68" s="19" t="s">
        <v>124</v>
      </c>
      <c r="L68" s="18">
        <v>15877884455</v>
      </c>
    </row>
    <row r="69" s="1" customFormat="1" customHeight="1" spans="1:12">
      <c r="A69" s="18">
        <v>63</v>
      </c>
      <c r="B69" s="19" t="s">
        <v>20</v>
      </c>
      <c r="C69" s="19" t="s">
        <v>125</v>
      </c>
      <c r="D69" s="19" t="s">
        <v>123</v>
      </c>
      <c r="E69" s="20">
        <v>50</v>
      </c>
      <c r="F69" s="19" t="s">
        <v>35</v>
      </c>
      <c r="G69" s="19" t="s">
        <v>30</v>
      </c>
      <c r="H69" s="19" t="s">
        <v>31</v>
      </c>
      <c r="I69" s="20">
        <v>50</v>
      </c>
      <c r="J69" s="20">
        <v>0</v>
      </c>
      <c r="K69" s="19" t="s">
        <v>126</v>
      </c>
      <c r="L69" s="18">
        <v>15924975373</v>
      </c>
    </row>
    <row r="70" s="1" customFormat="1" customHeight="1" spans="1:12">
      <c r="A70" s="16"/>
      <c r="B70" s="24"/>
      <c r="C70" s="24" t="s">
        <v>127</v>
      </c>
      <c r="D70" s="24"/>
      <c r="E70" s="25">
        <f>SUM(E71:E83)</f>
        <v>515.25</v>
      </c>
      <c r="F70" s="24"/>
      <c r="G70" s="24"/>
      <c r="H70" s="24"/>
      <c r="I70" s="25">
        <f>SUM(I71:I83)</f>
        <v>23.25</v>
      </c>
      <c r="J70" s="25">
        <f>SUM(J71:J83)</f>
        <v>492</v>
      </c>
      <c r="K70" s="24"/>
      <c r="L70" s="30"/>
    </row>
    <row r="71" s="1" customFormat="1" customHeight="1" spans="1:12">
      <c r="A71" s="18">
        <v>64</v>
      </c>
      <c r="B71" s="19" t="s">
        <v>20</v>
      </c>
      <c r="C71" s="21" t="s">
        <v>128</v>
      </c>
      <c r="D71" s="21" t="s">
        <v>28</v>
      </c>
      <c r="E71" s="20">
        <v>2</v>
      </c>
      <c r="F71" s="19" t="s">
        <v>35</v>
      </c>
      <c r="G71" s="21" t="s">
        <v>30</v>
      </c>
      <c r="H71" s="19" t="s">
        <v>31</v>
      </c>
      <c r="I71" s="22">
        <v>2</v>
      </c>
      <c r="J71" s="22">
        <v>0</v>
      </c>
      <c r="K71" s="21" t="s">
        <v>129</v>
      </c>
      <c r="L71" s="28">
        <v>15096240129</v>
      </c>
    </row>
    <row r="72" s="1" customFormat="1" customHeight="1" spans="1:12">
      <c r="A72" s="18">
        <v>65</v>
      </c>
      <c r="B72" s="19" t="s">
        <v>20</v>
      </c>
      <c r="C72" s="21" t="s">
        <v>130</v>
      </c>
      <c r="D72" s="21" t="s">
        <v>28</v>
      </c>
      <c r="E72" s="20">
        <v>4</v>
      </c>
      <c r="F72" s="19" t="s">
        <v>35</v>
      </c>
      <c r="G72" s="21" t="s">
        <v>30</v>
      </c>
      <c r="H72" s="19" t="s">
        <v>31</v>
      </c>
      <c r="I72" s="22">
        <v>4</v>
      </c>
      <c r="J72" s="22">
        <v>0</v>
      </c>
      <c r="K72" s="21" t="s">
        <v>131</v>
      </c>
      <c r="L72" s="28">
        <v>13608770696</v>
      </c>
    </row>
    <row r="73" s="1" customFormat="1" customHeight="1" spans="1:12">
      <c r="A73" s="18">
        <v>66</v>
      </c>
      <c r="B73" s="19" t="s">
        <v>20</v>
      </c>
      <c r="C73" s="21" t="s">
        <v>132</v>
      </c>
      <c r="D73" s="21" t="s">
        <v>28</v>
      </c>
      <c r="E73" s="20">
        <v>4.25</v>
      </c>
      <c r="F73" s="19" t="s">
        <v>35</v>
      </c>
      <c r="G73" s="21" t="s">
        <v>30</v>
      </c>
      <c r="H73" s="19" t="s">
        <v>31</v>
      </c>
      <c r="I73" s="22">
        <v>4.25</v>
      </c>
      <c r="J73" s="22">
        <v>0</v>
      </c>
      <c r="K73" s="21" t="s">
        <v>133</v>
      </c>
      <c r="L73" s="28">
        <v>18388591154</v>
      </c>
    </row>
    <row r="74" s="1" customFormat="1" customHeight="1" spans="1:12">
      <c r="A74" s="18">
        <v>67</v>
      </c>
      <c r="B74" s="19" t="s">
        <v>20</v>
      </c>
      <c r="C74" s="21" t="s">
        <v>134</v>
      </c>
      <c r="D74" s="21" t="s">
        <v>28</v>
      </c>
      <c r="E74" s="20">
        <v>5</v>
      </c>
      <c r="F74" s="19" t="s">
        <v>35</v>
      </c>
      <c r="G74" s="21" t="s">
        <v>30</v>
      </c>
      <c r="H74" s="19" t="s">
        <v>31</v>
      </c>
      <c r="I74" s="22">
        <v>5</v>
      </c>
      <c r="J74" s="22">
        <v>0</v>
      </c>
      <c r="K74" s="21" t="s">
        <v>135</v>
      </c>
      <c r="L74" s="28">
        <v>15096710437</v>
      </c>
    </row>
    <row r="75" s="1" customFormat="1" customHeight="1" spans="1:12">
      <c r="A75" s="18">
        <v>68</v>
      </c>
      <c r="B75" s="19" t="s">
        <v>20</v>
      </c>
      <c r="C75" s="21" t="s">
        <v>136</v>
      </c>
      <c r="D75" s="21" t="s">
        <v>28</v>
      </c>
      <c r="E75" s="20">
        <v>1</v>
      </c>
      <c r="F75" s="19" t="s">
        <v>35</v>
      </c>
      <c r="G75" s="21" t="s">
        <v>30</v>
      </c>
      <c r="H75" s="19" t="s">
        <v>31</v>
      </c>
      <c r="I75" s="22">
        <v>0</v>
      </c>
      <c r="J75" s="22">
        <v>1</v>
      </c>
      <c r="K75" s="21" t="s">
        <v>137</v>
      </c>
      <c r="L75" s="28">
        <v>13619479060</v>
      </c>
    </row>
    <row r="76" s="1" customFormat="1" customHeight="1" spans="1:12">
      <c r="A76" s="18">
        <v>69</v>
      </c>
      <c r="B76" s="19" t="s">
        <v>20</v>
      </c>
      <c r="C76" s="21" t="s">
        <v>138</v>
      </c>
      <c r="D76" s="21" t="s">
        <v>28</v>
      </c>
      <c r="E76" s="20">
        <v>3</v>
      </c>
      <c r="F76" s="19" t="s">
        <v>35</v>
      </c>
      <c r="G76" s="21" t="s">
        <v>30</v>
      </c>
      <c r="H76" s="19" t="s">
        <v>31</v>
      </c>
      <c r="I76" s="22">
        <v>3</v>
      </c>
      <c r="J76" s="22">
        <v>0</v>
      </c>
      <c r="K76" s="21" t="s">
        <v>139</v>
      </c>
      <c r="L76" s="28">
        <v>13529972560</v>
      </c>
    </row>
    <row r="77" s="1" customFormat="1" customHeight="1" spans="1:12">
      <c r="A77" s="18">
        <v>70</v>
      </c>
      <c r="B77" s="19" t="s">
        <v>20</v>
      </c>
      <c r="C77" s="21" t="s">
        <v>140</v>
      </c>
      <c r="D77" s="21" t="s">
        <v>28</v>
      </c>
      <c r="E77" s="20">
        <v>4</v>
      </c>
      <c r="F77" s="19" t="s">
        <v>35</v>
      </c>
      <c r="G77" s="21" t="s">
        <v>30</v>
      </c>
      <c r="H77" s="19" t="s">
        <v>31</v>
      </c>
      <c r="I77" s="22">
        <v>4</v>
      </c>
      <c r="J77" s="22">
        <v>0</v>
      </c>
      <c r="K77" s="21" t="s">
        <v>141</v>
      </c>
      <c r="L77" s="28">
        <v>18287752142</v>
      </c>
    </row>
    <row r="78" s="1" customFormat="1" customHeight="1" spans="1:12">
      <c r="A78" s="18">
        <v>71</v>
      </c>
      <c r="B78" s="19" t="s">
        <v>20</v>
      </c>
      <c r="C78" s="21" t="s">
        <v>142</v>
      </c>
      <c r="D78" s="21" t="s">
        <v>28</v>
      </c>
      <c r="E78" s="20">
        <v>1</v>
      </c>
      <c r="F78" s="19" t="s">
        <v>29</v>
      </c>
      <c r="G78" s="21" t="s">
        <v>30</v>
      </c>
      <c r="H78" s="19" t="s">
        <v>31</v>
      </c>
      <c r="I78" s="22">
        <v>1</v>
      </c>
      <c r="J78" s="22">
        <v>0</v>
      </c>
      <c r="K78" s="21" t="s">
        <v>143</v>
      </c>
      <c r="L78" s="28">
        <v>18087708970</v>
      </c>
    </row>
    <row r="79" s="1" customFormat="1" spans="1:12">
      <c r="A79" s="18">
        <v>72</v>
      </c>
      <c r="B79" s="23" t="s">
        <v>20</v>
      </c>
      <c r="C79" s="23" t="s">
        <v>144</v>
      </c>
      <c r="D79" s="23" t="s">
        <v>63</v>
      </c>
      <c r="E79" s="20">
        <v>240</v>
      </c>
      <c r="F79" s="23" t="s">
        <v>29</v>
      </c>
      <c r="G79" s="23" t="s">
        <v>23</v>
      </c>
      <c r="H79" s="23" t="s">
        <v>24</v>
      </c>
      <c r="I79" s="20">
        <v>0</v>
      </c>
      <c r="J79" s="20">
        <f t="shared" ref="J79:J83" si="3">E79-I79</f>
        <v>240</v>
      </c>
      <c r="K79" s="29" t="s">
        <v>145</v>
      </c>
      <c r="L79" s="29">
        <v>15187791276</v>
      </c>
    </row>
    <row r="80" s="1" customFormat="1" spans="1:12">
      <c r="A80" s="18">
        <v>73</v>
      </c>
      <c r="B80" s="23" t="s">
        <v>20</v>
      </c>
      <c r="C80" s="23" t="s">
        <v>146</v>
      </c>
      <c r="D80" s="23" t="s">
        <v>63</v>
      </c>
      <c r="E80" s="20">
        <v>20</v>
      </c>
      <c r="F80" s="23" t="s">
        <v>29</v>
      </c>
      <c r="G80" s="23" t="s">
        <v>23</v>
      </c>
      <c r="H80" s="23" t="s">
        <v>24</v>
      </c>
      <c r="I80" s="20">
        <v>0</v>
      </c>
      <c r="J80" s="20">
        <f t="shared" si="3"/>
        <v>20</v>
      </c>
      <c r="K80" s="29" t="s">
        <v>145</v>
      </c>
      <c r="L80" s="29">
        <v>15187791276</v>
      </c>
    </row>
    <row r="81" s="1" customFormat="1" spans="1:12">
      <c r="A81" s="18">
        <v>74</v>
      </c>
      <c r="B81" s="23" t="s">
        <v>20</v>
      </c>
      <c r="C81" s="23" t="s">
        <v>147</v>
      </c>
      <c r="D81" s="23" t="s">
        <v>63</v>
      </c>
      <c r="E81" s="20">
        <v>20</v>
      </c>
      <c r="F81" s="23" t="s">
        <v>35</v>
      </c>
      <c r="G81" s="23" t="s">
        <v>23</v>
      </c>
      <c r="H81" s="23" t="s">
        <v>24</v>
      </c>
      <c r="I81" s="20">
        <v>0</v>
      </c>
      <c r="J81" s="20">
        <f t="shared" si="3"/>
        <v>20</v>
      </c>
      <c r="K81" s="29" t="s">
        <v>145</v>
      </c>
      <c r="L81" s="29">
        <v>15187791276</v>
      </c>
    </row>
    <row r="82" s="6" customFormat="1" customHeight="1" spans="1:13">
      <c r="A82" s="18">
        <v>75</v>
      </c>
      <c r="B82" s="19" t="s">
        <v>20</v>
      </c>
      <c r="C82" s="19" t="s">
        <v>148</v>
      </c>
      <c r="D82" s="19" t="s">
        <v>63</v>
      </c>
      <c r="E82" s="20">
        <v>160</v>
      </c>
      <c r="F82" s="19" t="s">
        <v>35</v>
      </c>
      <c r="G82" s="19" t="s">
        <v>30</v>
      </c>
      <c r="H82" s="19" t="s">
        <v>31</v>
      </c>
      <c r="I82" s="20">
        <v>0</v>
      </c>
      <c r="J82" s="20">
        <f t="shared" si="3"/>
        <v>160</v>
      </c>
      <c r="K82" s="29" t="s">
        <v>149</v>
      </c>
      <c r="L82" s="29">
        <v>13577793329</v>
      </c>
      <c r="M82" s="1"/>
    </row>
    <row r="83" s="6" customFormat="1" customHeight="1" spans="1:13">
      <c r="A83" s="18">
        <v>76</v>
      </c>
      <c r="B83" s="19" t="s">
        <v>20</v>
      </c>
      <c r="C83" s="19" t="s">
        <v>150</v>
      </c>
      <c r="D83" s="19" t="s">
        <v>22</v>
      </c>
      <c r="E83" s="20">
        <v>51</v>
      </c>
      <c r="F83" s="19" t="s">
        <v>29</v>
      </c>
      <c r="G83" s="19" t="s">
        <v>23</v>
      </c>
      <c r="H83" s="19" t="s">
        <v>24</v>
      </c>
      <c r="I83" s="20">
        <v>0</v>
      </c>
      <c r="J83" s="20">
        <f t="shared" si="3"/>
        <v>51</v>
      </c>
      <c r="K83" s="23" t="s">
        <v>151</v>
      </c>
      <c r="L83" s="23">
        <v>18213546033</v>
      </c>
      <c r="M83" s="1"/>
    </row>
    <row r="84" s="1" customFormat="1" customHeight="1" spans="1:12">
      <c r="A84" s="16"/>
      <c r="B84" s="24"/>
      <c r="C84" s="24" t="s">
        <v>152</v>
      </c>
      <c r="D84" s="15"/>
      <c r="E84" s="25">
        <f>SUM(E85:E103)</f>
        <v>886.25</v>
      </c>
      <c r="F84" s="24"/>
      <c r="G84" s="24"/>
      <c r="H84" s="24"/>
      <c r="I84" s="25">
        <f>SUM(I85:I103)</f>
        <v>143.75</v>
      </c>
      <c r="J84" s="25">
        <f>SUM(J85:J103)</f>
        <v>742.5</v>
      </c>
      <c r="K84" s="24"/>
      <c r="L84" s="30"/>
    </row>
    <row r="85" s="1" customFormat="1" customHeight="1" spans="1:12">
      <c r="A85" s="18">
        <v>77</v>
      </c>
      <c r="B85" s="19" t="s">
        <v>20</v>
      </c>
      <c r="C85" s="21" t="s">
        <v>153</v>
      </c>
      <c r="D85" s="19" t="s">
        <v>28</v>
      </c>
      <c r="E85" s="22">
        <v>2</v>
      </c>
      <c r="F85" s="19" t="s">
        <v>29</v>
      </c>
      <c r="G85" s="21" t="s">
        <v>30</v>
      </c>
      <c r="H85" s="19" t="s">
        <v>31</v>
      </c>
      <c r="I85" s="22">
        <v>1</v>
      </c>
      <c r="J85" s="22">
        <v>1</v>
      </c>
      <c r="K85" s="21" t="s">
        <v>154</v>
      </c>
      <c r="L85" s="28">
        <v>13987581820</v>
      </c>
    </row>
    <row r="86" s="1" customFormat="1" customHeight="1" spans="1:12">
      <c r="A86" s="18">
        <v>78</v>
      </c>
      <c r="B86" s="19" t="s">
        <v>20</v>
      </c>
      <c r="C86" s="21" t="s">
        <v>155</v>
      </c>
      <c r="D86" s="19" t="s">
        <v>28</v>
      </c>
      <c r="E86" s="22">
        <v>14</v>
      </c>
      <c r="F86" s="19" t="s">
        <v>35</v>
      </c>
      <c r="G86" s="21" t="s">
        <v>30</v>
      </c>
      <c r="H86" s="19" t="s">
        <v>31</v>
      </c>
      <c r="I86" s="22">
        <v>11.75</v>
      </c>
      <c r="J86" s="22">
        <v>2.25</v>
      </c>
      <c r="K86" s="21" t="s">
        <v>156</v>
      </c>
      <c r="L86" s="28">
        <v>15912704089</v>
      </c>
    </row>
    <row r="87" s="1" customFormat="1" customHeight="1" spans="1:12">
      <c r="A87" s="18">
        <v>79</v>
      </c>
      <c r="B87" s="19" t="s">
        <v>20</v>
      </c>
      <c r="C87" s="21" t="s">
        <v>157</v>
      </c>
      <c r="D87" s="19" t="s">
        <v>28</v>
      </c>
      <c r="E87" s="22">
        <v>1</v>
      </c>
      <c r="F87" s="19" t="s">
        <v>35</v>
      </c>
      <c r="G87" s="21" t="s">
        <v>30</v>
      </c>
      <c r="H87" s="19" t="s">
        <v>31</v>
      </c>
      <c r="I87" s="22">
        <v>1</v>
      </c>
      <c r="J87" s="22">
        <v>0</v>
      </c>
      <c r="K87" s="21" t="s">
        <v>158</v>
      </c>
      <c r="L87" s="28">
        <v>18788003679</v>
      </c>
    </row>
    <row r="88" s="1" customFormat="1" customHeight="1" spans="1:12">
      <c r="A88" s="18">
        <v>80</v>
      </c>
      <c r="B88" s="19" t="s">
        <v>20</v>
      </c>
      <c r="C88" s="21" t="s">
        <v>159</v>
      </c>
      <c r="D88" s="19" t="s">
        <v>28</v>
      </c>
      <c r="E88" s="22">
        <v>4.25</v>
      </c>
      <c r="F88" s="19" t="s">
        <v>35</v>
      </c>
      <c r="G88" s="21" t="s">
        <v>30</v>
      </c>
      <c r="H88" s="19" t="s">
        <v>31</v>
      </c>
      <c r="I88" s="22">
        <v>1</v>
      </c>
      <c r="J88" s="22">
        <v>3.25</v>
      </c>
      <c r="K88" s="21" t="s">
        <v>160</v>
      </c>
      <c r="L88" s="28">
        <v>18088033843</v>
      </c>
    </row>
    <row r="89" s="1" customFormat="1" customHeight="1" spans="1:12">
      <c r="A89" s="18">
        <v>81</v>
      </c>
      <c r="B89" s="19" t="s">
        <v>20</v>
      </c>
      <c r="C89" s="21" t="s">
        <v>161</v>
      </c>
      <c r="D89" s="19" t="s">
        <v>28</v>
      </c>
      <c r="E89" s="22">
        <v>14</v>
      </c>
      <c r="F89" s="19" t="s">
        <v>35</v>
      </c>
      <c r="G89" s="21" t="s">
        <v>30</v>
      </c>
      <c r="H89" s="19" t="s">
        <v>31</v>
      </c>
      <c r="I89" s="22">
        <v>0</v>
      </c>
      <c r="J89" s="22">
        <v>14</v>
      </c>
      <c r="K89" s="21" t="s">
        <v>162</v>
      </c>
      <c r="L89" s="28">
        <v>13888429110</v>
      </c>
    </row>
    <row r="90" s="1" customFormat="1" spans="1:12">
      <c r="A90" s="18">
        <v>82</v>
      </c>
      <c r="B90" s="23" t="s">
        <v>20</v>
      </c>
      <c r="C90" s="23" t="s">
        <v>163</v>
      </c>
      <c r="D90" s="23" t="s">
        <v>63</v>
      </c>
      <c r="E90" s="20">
        <v>42</v>
      </c>
      <c r="F90" s="23" t="s">
        <v>35</v>
      </c>
      <c r="G90" s="23" t="s">
        <v>23</v>
      </c>
      <c r="H90" s="23" t="s">
        <v>24</v>
      </c>
      <c r="I90" s="20">
        <v>0</v>
      </c>
      <c r="J90" s="20">
        <f t="shared" ref="J90:J97" si="4">E90-I90</f>
        <v>42</v>
      </c>
      <c r="K90" s="29" t="s">
        <v>164</v>
      </c>
      <c r="L90" s="29">
        <v>13987516720</v>
      </c>
    </row>
    <row r="91" s="1" customFormat="1" ht="45" spans="1:12">
      <c r="A91" s="18">
        <v>83</v>
      </c>
      <c r="B91" s="23" t="s">
        <v>20</v>
      </c>
      <c r="C91" s="23" t="s">
        <v>165</v>
      </c>
      <c r="D91" s="23" t="s">
        <v>63</v>
      </c>
      <c r="E91" s="20">
        <v>20</v>
      </c>
      <c r="F91" s="23" t="s">
        <v>35</v>
      </c>
      <c r="G91" s="23" t="s">
        <v>23</v>
      </c>
      <c r="H91" s="23" t="s">
        <v>24</v>
      </c>
      <c r="I91" s="20">
        <v>0</v>
      </c>
      <c r="J91" s="20">
        <f t="shared" si="4"/>
        <v>20</v>
      </c>
      <c r="K91" s="29" t="s">
        <v>164</v>
      </c>
      <c r="L91" s="29">
        <v>13987516720</v>
      </c>
    </row>
    <row r="92" s="1" customFormat="1" ht="45" spans="1:12">
      <c r="A92" s="18">
        <v>84</v>
      </c>
      <c r="B92" s="23" t="s">
        <v>20</v>
      </c>
      <c r="C92" s="23" t="s">
        <v>166</v>
      </c>
      <c r="D92" s="23" t="s">
        <v>63</v>
      </c>
      <c r="E92" s="20">
        <v>20</v>
      </c>
      <c r="F92" s="23" t="s">
        <v>35</v>
      </c>
      <c r="G92" s="23" t="s">
        <v>23</v>
      </c>
      <c r="H92" s="23" t="s">
        <v>24</v>
      </c>
      <c r="I92" s="20">
        <v>0</v>
      </c>
      <c r="J92" s="20">
        <f t="shared" si="4"/>
        <v>20</v>
      </c>
      <c r="K92" s="29" t="s">
        <v>164</v>
      </c>
      <c r="L92" s="29">
        <v>13987516720</v>
      </c>
    </row>
    <row r="93" s="1" customFormat="1" ht="45" spans="1:12">
      <c r="A93" s="18">
        <v>85</v>
      </c>
      <c r="B93" s="23" t="s">
        <v>20</v>
      </c>
      <c r="C93" s="23" t="s">
        <v>167</v>
      </c>
      <c r="D93" s="23" t="s">
        <v>63</v>
      </c>
      <c r="E93" s="20">
        <v>26</v>
      </c>
      <c r="F93" s="23" t="s">
        <v>35</v>
      </c>
      <c r="G93" s="23" t="s">
        <v>23</v>
      </c>
      <c r="H93" s="23" t="s">
        <v>24</v>
      </c>
      <c r="I93" s="20">
        <v>0</v>
      </c>
      <c r="J93" s="20">
        <f t="shared" si="4"/>
        <v>26</v>
      </c>
      <c r="K93" s="29" t="s">
        <v>164</v>
      </c>
      <c r="L93" s="29">
        <v>13987516720</v>
      </c>
    </row>
    <row r="94" s="1" customFormat="1" ht="45" spans="1:12">
      <c r="A94" s="18">
        <v>86</v>
      </c>
      <c r="B94" s="23" t="s">
        <v>20</v>
      </c>
      <c r="C94" s="23" t="s">
        <v>168</v>
      </c>
      <c r="D94" s="23" t="s">
        <v>63</v>
      </c>
      <c r="E94" s="20">
        <v>20</v>
      </c>
      <c r="F94" s="23" t="s">
        <v>35</v>
      </c>
      <c r="G94" s="23" t="s">
        <v>23</v>
      </c>
      <c r="H94" s="23" t="s">
        <v>24</v>
      </c>
      <c r="I94" s="20">
        <v>0</v>
      </c>
      <c r="J94" s="20">
        <f t="shared" si="4"/>
        <v>20</v>
      </c>
      <c r="K94" s="29" t="s">
        <v>164</v>
      </c>
      <c r="L94" s="29">
        <v>13987516720</v>
      </c>
    </row>
    <row r="95" s="1" customFormat="1" ht="45" spans="1:12">
      <c r="A95" s="18">
        <v>87</v>
      </c>
      <c r="B95" s="23" t="s">
        <v>20</v>
      </c>
      <c r="C95" s="23" t="s">
        <v>169</v>
      </c>
      <c r="D95" s="23" t="s">
        <v>63</v>
      </c>
      <c r="E95" s="20">
        <v>20</v>
      </c>
      <c r="F95" s="23" t="s">
        <v>35</v>
      </c>
      <c r="G95" s="23" t="s">
        <v>23</v>
      </c>
      <c r="H95" s="23" t="s">
        <v>24</v>
      </c>
      <c r="I95" s="20">
        <v>0</v>
      </c>
      <c r="J95" s="20">
        <f t="shared" si="4"/>
        <v>20</v>
      </c>
      <c r="K95" s="29" t="s">
        <v>164</v>
      </c>
      <c r="L95" s="29">
        <v>13987516720</v>
      </c>
    </row>
    <row r="96" s="1" customFormat="1" ht="31" customHeight="1" spans="1:12">
      <c r="A96" s="18">
        <v>88</v>
      </c>
      <c r="B96" s="23" t="s">
        <v>20</v>
      </c>
      <c r="C96" s="23" t="s">
        <v>170</v>
      </c>
      <c r="D96" s="23" t="s">
        <v>63</v>
      </c>
      <c r="E96" s="20">
        <v>89</v>
      </c>
      <c r="F96" s="23" t="s">
        <v>29</v>
      </c>
      <c r="G96" s="23" t="s">
        <v>23</v>
      </c>
      <c r="H96" s="23" t="s">
        <v>24</v>
      </c>
      <c r="I96" s="20">
        <v>89</v>
      </c>
      <c r="J96" s="20">
        <f t="shared" si="4"/>
        <v>0</v>
      </c>
      <c r="K96" s="29" t="s">
        <v>164</v>
      </c>
      <c r="L96" s="29">
        <v>13987516720</v>
      </c>
    </row>
    <row r="97" s="6" customFormat="1" customHeight="1" spans="1:13">
      <c r="A97" s="18">
        <v>89</v>
      </c>
      <c r="B97" s="19" t="s">
        <v>20</v>
      </c>
      <c r="C97" s="19" t="s">
        <v>171</v>
      </c>
      <c r="D97" s="19" t="s">
        <v>63</v>
      </c>
      <c r="E97" s="20">
        <v>396</v>
      </c>
      <c r="F97" s="19" t="s">
        <v>35</v>
      </c>
      <c r="G97" s="19" t="s">
        <v>30</v>
      </c>
      <c r="H97" s="19" t="s">
        <v>31</v>
      </c>
      <c r="I97" s="20">
        <v>0</v>
      </c>
      <c r="J97" s="20">
        <f t="shared" si="4"/>
        <v>396</v>
      </c>
      <c r="K97" s="29" t="s">
        <v>172</v>
      </c>
      <c r="L97" s="29">
        <v>18187566715</v>
      </c>
      <c r="M97" s="1"/>
    </row>
    <row r="98" s="6" customFormat="1" customHeight="1" spans="1:13">
      <c r="A98" s="18">
        <v>90</v>
      </c>
      <c r="B98" s="19" t="s">
        <v>20</v>
      </c>
      <c r="C98" s="23" t="s">
        <v>173</v>
      </c>
      <c r="D98" s="19" t="s">
        <v>22</v>
      </c>
      <c r="E98" s="20">
        <v>10</v>
      </c>
      <c r="F98" s="19" t="s">
        <v>35</v>
      </c>
      <c r="G98" s="19" t="s">
        <v>30</v>
      </c>
      <c r="H98" s="19" t="s">
        <v>31</v>
      </c>
      <c r="I98" s="20">
        <v>0</v>
      </c>
      <c r="J98" s="20">
        <f t="shared" ref="J98:J101" si="5">E98-I98</f>
        <v>10</v>
      </c>
      <c r="K98" s="23" t="s">
        <v>174</v>
      </c>
      <c r="L98" s="23">
        <v>13987566669</v>
      </c>
      <c r="M98" s="1"/>
    </row>
    <row r="99" s="6" customFormat="1" customHeight="1" spans="1:13">
      <c r="A99" s="18">
        <v>91</v>
      </c>
      <c r="B99" s="19" t="s">
        <v>20</v>
      </c>
      <c r="C99" s="23" t="s">
        <v>175</v>
      </c>
      <c r="D99" s="19" t="s">
        <v>22</v>
      </c>
      <c r="E99" s="20">
        <v>10</v>
      </c>
      <c r="F99" s="19" t="s">
        <v>35</v>
      </c>
      <c r="G99" s="19" t="s">
        <v>30</v>
      </c>
      <c r="H99" s="19" t="s">
        <v>31</v>
      </c>
      <c r="I99" s="20">
        <v>0</v>
      </c>
      <c r="J99" s="20">
        <f t="shared" si="5"/>
        <v>10</v>
      </c>
      <c r="K99" s="23" t="s">
        <v>174</v>
      </c>
      <c r="L99" s="23">
        <v>13987566669</v>
      </c>
      <c r="M99" s="1"/>
    </row>
    <row r="100" s="6" customFormat="1" customHeight="1" spans="1:13">
      <c r="A100" s="18">
        <v>92</v>
      </c>
      <c r="B100" s="19" t="s">
        <v>20</v>
      </c>
      <c r="C100" s="23" t="s">
        <v>176</v>
      </c>
      <c r="D100" s="19" t="s">
        <v>22</v>
      </c>
      <c r="E100" s="20">
        <v>10</v>
      </c>
      <c r="F100" s="19" t="s">
        <v>35</v>
      </c>
      <c r="G100" s="19" t="s">
        <v>30</v>
      </c>
      <c r="H100" s="19" t="s">
        <v>31</v>
      </c>
      <c r="I100" s="20">
        <v>0</v>
      </c>
      <c r="J100" s="20">
        <f t="shared" si="5"/>
        <v>10</v>
      </c>
      <c r="K100" s="23" t="s">
        <v>174</v>
      </c>
      <c r="L100" s="23">
        <v>13987566669</v>
      </c>
      <c r="M100" s="1"/>
    </row>
    <row r="101" s="6" customFormat="1" customHeight="1" spans="1:13">
      <c r="A101" s="18">
        <v>93</v>
      </c>
      <c r="B101" s="19" t="s">
        <v>20</v>
      </c>
      <c r="C101" s="23" t="s">
        <v>177</v>
      </c>
      <c r="D101" s="19" t="s">
        <v>22</v>
      </c>
      <c r="E101" s="20">
        <v>10</v>
      </c>
      <c r="F101" s="19" t="s">
        <v>35</v>
      </c>
      <c r="G101" s="19" t="s">
        <v>30</v>
      </c>
      <c r="H101" s="19" t="s">
        <v>31</v>
      </c>
      <c r="I101" s="20">
        <v>10</v>
      </c>
      <c r="J101" s="20">
        <f t="shared" si="5"/>
        <v>0</v>
      </c>
      <c r="K101" s="23" t="s">
        <v>174</v>
      </c>
      <c r="L101" s="23">
        <v>13987566669</v>
      </c>
      <c r="M101" s="1"/>
    </row>
    <row r="102" s="6" customFormat="1" customHeight="1" spans="1:13">
      <c r="A102" s="18">
        <v>94</v>
      </c>
      <c r="B102" s="19" t="s">
        <v>20</v>
      </c>
      <c r="C102" s="19" t="s">
        <v>178</v>
      </c>
      <c r="D102" s="19" t="s">
        <v>123</v>
      </c>
      <c r="E102" s="20">
        <v>50</v>
      </c>
      <c r="F102" s="19" t="s">
        <v>35</v>
      </c>
      <c r="G102" s="19" t="s">
        <v>30</v>
      </c>
      <c r="H102" s="19" t="s">
        <v>31</v>
      </c>
      <c r="I102" s="20">
        <v>30</v>
      </c>
      <c r="J102" s="20">
        <v>20</v>
      </c>
      <c r="K102" s="19" t="s">
        <v>179</v>
      </c>
      <c r="L102" s="18">
        <v>15208755992</v>
      </c>
      <c r="M102" s="1"/>
    </row>
    <row r="103" s="6" customFormat="1" customHeight="1" spans="1:13">
      <c r="A103" s="18">
        <v>95</v>
      </c>
      <c r="B103" s="19" t="s">
        <v>20</v>
      </c>
      <c r="C103" s="19" t="s">
        <v>180</v>
      </c>
      <c r="D103" s="19" t="s">
        <v>22</v>
      </c>
      <c r="E103" s="20">
        <v>128</v>
      </c>
      <c r="F103" s="19" t="s">
        <v>35</v>
      </c>
      <c r="G103" s="19" t="s">
        <v>23</v>
      </c>
      <c r="H103" s="19" t="s">
        <v>24</v>
      </c>
      <c r="I103" s="20">
        <v>0</v>
      </c>
      <c r="J103" s="20">
        <f>E103-I103</f>
        <v>128</v>
      </c>
      <c r="K103" s="23" t="s">
        <v>174</v>
      </c>
      <c r="L103" s="23">
        <v>13987566669</v>
      </c>
      <c r="M103" s="1"/>
    </row>
    <row r="104" s="1" customFormat="1" customHeight="1" spans="1:12">
      <c r="A104" s="16"/>
      <c r="B104" s="24"/>
      <c r="C104" s="24" t="s">
        <v>181</v>
      </c>
      <c r="D104" s="15"/>
      <c r="E104" s="25">
        <f>SUM(E105:E135)</f>
        <v>1508</v>
      </c>
      <c r="F104" s="24"/>
      <c r="G104" s="24"/>
      <c r="H104" s="24"/>
      <c r="I104" s="25">
        <f>SUM(I105:I135)</f>
        <v>690.51</v>
      </c>
      <c r="J104" s="25">
        <f>SUM(J105:J135)</f>
        <v>817.49</v>
      </c>
      <c r="K104" s="24"/>
      <c r="L104" s="30"/>
    </row>
    <row r="105" s="1" customFormat="1" customHeight="1" spans="1:12">
      <c r="A105" s="18">
        <v>96</v>
      </c>
      <c r="B105" s="19" t="s">
        <v>20</v>
      </c>
      <c r="C105" s="21" t="s">
        <v>182</v>
      </c>
      <c r="D105" s="19" t="s">
        <v>28</v>
      </c>
      <c r="E105" s="22">
        <v>135</v>
      </c>
      <c r="F105" s="19" t="s">
        <v>35</v>
      </c>
      <c r="G105" s="21" t="s">
        <v>23</v>
      </c>
      <c r="H105" s="19" t="s">
        <v>24</v>
      </c>
      <c r="I105" s="22">
        <v>0</v>
      </c>
      <c r="J105" s="22">
        <v>135</v>
      </c>
      <c r="K105" s="21" t="s">
        <v>183</v>
      </c>
      <c r="L105" s="28">
        <v>18487669965</v>
      </c>
    </row>
    <row r="106" s="1" customFormat="1" customHeight="1" spans="1:12">
      <c r="A106" s="18">
        <v>97</v>
      </c>
      <c r="B106" s="19" t="s">
        <v>20</v>
      </c>
      <c r="C106" s="21" t="s">
        <v>184</v>
      </c>
      <c r="D106" s="19" t="s">
        <v>28</v>
      </c>
      <c r="E106" s="22">
        <v>18</v>
      </c>
      <c r="F106" s="19" t="s">
        <v>35</v>
      </c>
      <c r="G106" s="21" t="s">
        <v>30</v>
      </c>
      <c r="H106" s="19" t="s">
        <v>31</v>
      </c>
      <c r="I106" s="22">
        <v>18</v>
      </c>
      <c r="J106" s="22">
        <v>0</v>
      </c>
      <c r="K106" s="21" t="s">
        <v>185</v>
      </c>
      <c r="L106" s="28">
        <v>13887127165</v>
      </c>
    </row>
    <row r="107" s="1" customFormat="1" customHeight="1" spans="1:12">
      <c r="A107" s="18">
        <v>98</v>
      </c>
      <c r="B107" s="19" t="s">
        <v>20</v>
      </c>
      <c r="C107" s="21" t="s">
        <v>184</v>
      </c>
      <c r="D107" s="19" t="s">
        <v>28</v>
      </c>
      <c r="E107" s="22">
        <v>100</v>
      </c>
      <c r="F107" s="19" t="s">
        <v>35</v>
      </c>
      <c r="G107" s="21" t="s">
        <v>23</v>
      </c>
      <c r="H107" s="19" t="s">
        <v>24</v>
      </c>
      <c r="I107" s="22">
        <v>0</v>
      </c>
      <c r="J107" s="22">
        <v>100</v>
      </c>
      <c r="K107" s="21" t="s">
        <v>185</v>
      </c>
      <c r="L107" s="28">
        <v>13887127165</v>
      </c>
    </row>
    <row r="108" s="1" customFormat="1" customHeight="1" spans="1:12">
      <c r="A108" s="18">
        <v>99</v>
      </c>
      <c r="B108" s="19" t="s">
        <v>20</v>
      </c>
      <c r="C108" s="21" t="s">
        <v>186</v>
      </c>
      <c r="D108" s="19" t="s">
        <v>28</v>
      </c>
      <c r="E108" s="22">
        <v>30</v>
      </c>
      <c r="F108" s="19" t="s">
        <v>35</v>
      </c>
      <c r="G108" s="21" t="s">
        <v>23</v>
      </c>
      <c r="H108" s="19" t="s">
        <v>24</v>
      </c>
      <c r="I108" s="22">
        <v>0</v>
      </c>
      <c r="J108" s="22">
        <v>30</v>
      </c>
      <c r="K108" s="21" t="s">
        <v>187</v>
      </c>
      <c r="L108" s="28">
        <v>13578005210</v>
      </c>
    </row>
    <row r="109" s="1" customFormat="1" customHeight="1" spans="1:12">
      <c r="A109" s="18">
        <v>100</v>
      </c>
      <c r="B109" s="19" t="s">
        <v>20</v>
      </c>
      <c r="C109" s="21" t="s">
        <v>188</v>
      </c>
      <c r="D109" s="19" t="s">
        <v>28</v>
      </c>
      <c r="E109" s="22">
        <v>15</v>
      </c>
      <c r="F109" s="19" t="s">
        <v>35</v>
      </c>
      <c r="G109" s="21" t="s">
        <v>30</v>
      </c>
      <c r="H109" s="19" t="s">
        <v>31</v>
      </c>
      <c r="I109" s="22">
        <v>14.5</v>
      </c>
      <c r="J109" s="22">
        <v>0.5</v>
      </c>
      <c r="K109" s="21" t="s">
        <v>189</v>
      </c>
      <c r="L109" s="28">
        <v>13887113469</v>
      </c>
    </row>
    <row r="110" s="1" customFormat="1" customHeight="1" spans="1:13">
      <c r="A110" s="18">
        <v>101</v>
      </c>
      <c r="B110" s="19" t="s">
        <v>20</v>
      </c>
      <c r="C110" s="21" t="s">
        <v>190</v>
      </c>
      <c r="D110" s="19" t="s">
        <v>28</v>
      </c>
      <c r="E110" s="22">
        <v>26</v>
      </c>
      <c r="F110" s="19" t="s">
        <v>35</v>
      </c>
      <c r="G110" s="21" t="s">
        <v>30</v>
      </c>
      <c r="H110" s="19" t="s">
        <v>31</v>
      </c>
      <c r="I110" s="22">
        <v>25.79</v>
      </c>
      <c r="J110" s="22">
        <v>0.21</v>
      </c>
      <c r="K110" s="21" t="s">
        <v>191</v>
      </c>
      <c r="L110" s="28">
        <v>13578047698</v>
      </c>
      <c r="M110" s="31"/>
    </row>
    <row r="111" s="1" customFormat="1" customHeight="1" spans="1:12">
      <c r="A111" s="18">
        <v>102</v>
      </c>
      <c r="B111" s="19" t="s">
        <v>20</v>
      </c>
      <c r="C111" s="21" t="s">
        <v>192</v>
      </c>
      <c r="D111" s="19" t="s">
        <v>28</v>
      </c>
      <c r="E111" s="22">
        <v>29</v>
      </c>
      <c r="F111" s="19" t="s">
        <v>35</v>
      </c>
      <c r="G111" s="21" t="s">
        <v>30</v>
      </c>
      <c r="H111" s="19" t="s">
        <v>31</v>
      </c>
      <c r="I111" s="22">
        <v>25.83</v>
      </c>
      <c r="J111" s="22">
        <v>3.17</v>
      </c>
      <c r="K111" s="21" t="s">
        <v>193</v>
      </c>
      <c r="L111" s="28">
        <v>15125417458</v>
      </c>
    </row>
    <row r="112" s="1" customFormat="1" customHeight="1" spans="1:12">
      <c r="A112" s="18">
        <v>103</v>
      </c>
      <c r="B112" s="19" t="s">
        <v>20</v>
      </c>
      <c r="C112" s="21" t="s">
        <v>194</v>
      </c>
      <c r="D112" s="19" t="s">
        <v>28</v>
      </c>
      <c r="E112" s="22">
        <v>12</v>
      </c>
      <c r="F112" s="19" t="s">
        <v>35</v>
      </c>
      <c r="G112" s="21" t="s">
        <v>30</v>
      </c>
      <c r="H112" s="19" t="s">
        <v>31</v>
      </c>
      <c r="I112" s="22">
        <v>7.75</v>
      </c>
      <c r="J112" s="22">
        <v>4.25</v>
      </c>
      <c r="K112" s="21" t="s">
        <v>187</v>
      </c>
      <c r="L112" s="28">
        <v>13578005210</v>
      </c>
    </row>
    <row r="113" s="1" customFormat="1" customHeight="1" spans="1:12">
      <c r="A113" s="18">
        <v>104</v>
      </c>
      <c r="B113" s="19" t="s">
        <v>20</v>
      </c>
      <c r="C113" s="21" t="s">
        <v>195</v>
      </c>
      <c r="D113" s="19" t="s">
        <v>28</v>
      </c>
      <c r="E113" s="22">
        <v>9</v>
      </c>
      <c r="F113" s="19" t="s">
        <v>35</v>
      </c>
      <c r="G113" s="21" t="s">
        <v>30</v>
      </c>
      <c r="H113" s="19" t="s">
        <v>31</v>
      </c>
      <c r="I113" s="22">
        <v>9</v>
      </c>
      <c r="J113" s="22">
        <v>0</v>
      </c>
      <c r="K113" s="21" t="s">
        <v>196</v>
      </c>
      <c r="L113" s="28">
        <v>15012364499</v>
      </c>
    </row>
    <row r="114" s="1" customFormat="1" customHeight="1" spans="1:12">
      <c r="A114" s="18">
        <v>105</v>
      </c>
      <c r="B114" s="19" t="s">
        <v>20</v>
      </c>
      <c r="C114" s="21" t="s">
        <v>197</v>
      </c>
      <c r="D114" s="19" t="s">
        <v>28</v>
      </c>
      <c r="E114" s="22">
        <v>18</v>
      </c>
      <c r="F114" s="19" t="s">
        <v>35</v>
      </c>
      <c r="G114" s="21" t="s">
        <v>30</v>
      </c>
      <c r="H114" s="19" t="s">
        <v>31</v>
      </c>
      <c r="I114" s="22">
        <v>18</v>
      </c>
      <c r="J114" s="22">
        <v>0</v>
      </c>
      <c r="K114" s="21" t="s">
        <v>198</v>
      </c>
      <c r="L114" s="28">
        <v>13887105502</v>
      </c>
    </row>
    <row r="115" s="1" customFormat="1" customHeight="1" spans="1:12">
      <c r="A115" s="18">
        <v>106</v>
      </c>
      <c r="B115" s="19" t="s">
        <v>20</v>
      </c>
      <c r="C115" s="21" t="s">
        <v>199</v>
      </c>
      <c r="D115" s="19" t="s">
        <v>28</v>
      </c>
      <c r="E115" s="22">
        <v>20</v>
      </c>
      <c r="F115" s="19" t="s">
        <v>35</v>
      </c>
      <c r="G115" s="21" t="s">
        <v>30</v>
      </c>
      <c r="H115" s="19" t="s">
        <v>31</v>
      </c>
      <c r="I115" s="22">
        <v>20</v>
      </c>
      <c r="J115" s="22">
        <v>0</v>
      </c>
      <c r="K115" s="21" t="s">
        <v>200</v>
      </c>
      <c r="L115" s="28">
        <v>15808625620</v>
      </c>
    </row>
    <row r="116" s="1" customFormat="1" customHeight="1" spans="1:12">
      <c r="A116" s="18">
        <v>107</v>
      </c>
      <c r="B116" s="19" t="s">
        <v>20</v>
      </c>
      <c r="C116" s="21" t="s">
        <v>201</v>
      </c>
      <c r="D116" s="19" t="s">
        <v>28</v>
      </c>
      <c r="E116" s="22">
        <v>45</v>
      </c>
      <c r="F116" s="19" t="s">
        <v>35</v>
      </c>
      <c r="G116" s="21" t="s">
        <v>30</v>
      </c>
      <c r="H116" s="19" t="s">
        <v>31</v>
      </c>
      <c r="I116" s="22">
        <v>45</v>
      </c>
      <c r="J116" s="22">
        <v>0</v>
      </c>
      <c r="K116" s="21" t="s">
        <v>202</v>
      </c>
      <c r="L116" s="28">
        <v>17387068721</v>
      </c>
    </row>
    <row r="117" s="1" customFormat="1" customHeight="1" spans="1:12">
      <c r="A117" s="18">
        <v>108</v>
      </c>
      <c r="B117" s="19" t="s">
        <v>20</v>
      </c>
      <c r="C117" s="21" t="s">
        <v>203</v>
      </c>
      <c r="D117" s="19" t="s">
        <v>28</v>
      </c>
      <c r="E117" s="22">
        <v>2.5</v>
      </c>
      <c r="F117" s="19" t="s">
        <v>35</v>
      </c>
      <c r="G117" s="21" t="s">
        <v>30</v>
      </c>
      <c r="H117" s="19" t="s">
        <v>31</v>
      </c>
      <c r="I117" s="22">
        <v>1.5</v>
      </c>
      <c r="J117" s="22">
        <v>1</v>
      </c>
      <c r="K117" s="21" t="s">
        <v>204</v>
      </c>
      <c r="L117" s="28">
        <v>13658703629</v>
      </c>
    </row>
    <row r="118" s="1" customFormat="1" customHeight="1" spans="1:12">
      <c r="A118" s="18">
        <v>109</v>
      </c>
      <c r="B118" s="19" t="s">
        <v>20</v>
      </c>
      <c r="C118" s="21" t="s">
        <v>205</v>
      </c>
      <c r="D118" s="19" t="s">
        <v>28</v>
      </c>
      <c r="E118" s="22">
        <v>7</v>
      </c>
      <c r="F118" s="19" t="s">
        <v>35</v>
      </c>
      <c r="G118" s="21" t="s">
        <v>30</v>
      </c>
      <c r="H118" s="19" t="s">
        <v>31</v>
      </c>
      <c r="I118" s="22">
        <v>6.75</v>
      </c>
      <c r="J118" s="22">
        <v>0.25</v>
      </c>
      <c r="K118" s="21" t="s">
        <v>206</v>
      </c>
      <c r="L118" s="28">
        <v>13638898878</v>
      </c>
    </row>
    <row r="119" s="1" customFormat="1" customHeight="1" spans="1:12">
      <c r="A119" s="18">
        <v>110</v>
      </c>
      <c r="B119" s="19" t="s">
        <v>20</v>
      </c>
      <c r="C119" s="21" t="s">
        <v>207</v>
      </c>
      <c r="D119" s="19" t="s">
        <v>28</v>
      </c>
      <c r="E119" s="22">
        <v>26.5</v>
      </c>
      <c r="F119" s="19" t="s">
        <v>35</v>
      </c>
      <c r="G119" s="21" t="s">
        <v>30</v>
      </c>
      <c r="H119" s="19" t="s">
        <v>31</v>
      </c>
      <c r="I119" s="22">
        <v>21.75</v>
      </c>
      <c r="J119" s="22">
        <v>4.75</v>
      </c>
      <c r="K119" s="21" t="s">
        <v>185</v>
      </c>
      <c r="L119" s="28">
        <v>13887127165</v>
      </c>
    </row>
    <row r="120" s="1" customFormat="1" customHeight="1" spans="1:12">
      <c r="A120" s="18">
        <v>111</v>
      </c>
      <c r="B120" s="19" t="s">
        <v>20</v>
      </c>
      <c r="C120" s="21" t="s">
        <v>208</v>
      </c>
      <c r="D120" s="19" t="s">
        <v>28</v>
      </c>
      <c r="E120" s="22">
        <v>10</v>
      </c>
      <c r="F120" s="19" t="s">
        <v>35</v>
      </c>
      <c r="G120" s="21" t="s">
        <v>30</v>
      </c>
      <c r="H120" s="19" t="s">
        <v>31</v>
      </c>
      <c r="I120" s="22">
        <v>9.84</v>
      </c>
      <c r="J120" s="22">
        <v>0.16</v>
      </c>
      <c r="K120" s="21" t="s">
        <v>209</v>
      </c>
      <c r="L120" s="28">
        <v>15287067656</v>
      </c>
    </row>
    <row r="121" s="1" customFormat="1" ht="45" spans="1:12">
      <c r="A121" s="18">
        <v>112</v>
      </c>
      <c r="B121" s="23" t="s">
        <v>20</v>
      </c>
      <c r="C121" s="23" t="s">
        <v>210</v>
      </c>
      <c r="D121" s="23" t="s">
        <v>63</v>
      </c>
      <c r="E121" s="20">
        <v>122</v>
      </c>
      <c r="F121" s="23" t="s">
        <v>35</v>
      </c>
      <c r="G121" s="23" t="s">
        <v>23</v>
      </c>
      <c r="H121" s="23" t="s">
        <v>24</v>
      </c>
      <c r="I121" s="20">
        <v>0</v>
      </c>
      <c r="J121" s="20">
        <f t="shared" ref="J121:J128" si="6">E121-I121</f>
        <v>122</v>
      </c>
      <c r="K121" s="29" t="s">
        <v>211</v>
      </c>
      <c r="L121" s="29">
        <v>13908703253</v>
      </c>
    </row>
    <row r="122" s="1" customFormat="1" ht="45" spans="1:12">
      <c r="A122" s="18">
        <v>113</v>
      </c>
      <c r="B122" s="23" t="s">
        <v>20</v>
      </c>
      <c r="C122" s="23" t="s">
        <v>212</v>
      </c>
      <c r="D122" s="23" t="s">
        <v>63</v>
      </c>
      <c r="E122" s="20">
        <v>21</v>
      </c>
      <c r="F122" s="23" t="s">
        <v>35</v>
      </c>
      <c r="G122" s="23" t="s">
        <v>23</v>
      </c>
      <c r="H122" s="23" t="s">
        <v>24</v>
      </c>
      <c r="I122" s="20">
        <v>0</v>
      </c>
      <c r="J122" s="20">
        <f t="shared" si="6"/>
        <v>21</v>
      </c>
      <c r="K122" s="29" t="s">
        <v>211</v>
      </c>
      <c r="L122" s="29">
        <v>13908703253</v>
      </c>
    </row>
    <row r="123" s="1" customFormat="1" ht="45" spans="1:12">
      <c r="A123" s="18">
        <v>114</v>
      </c>
      <c r="B123" s="23" t="s">
        <v>20</v>
      </c>
      <c r="C123" s="23" t="s">
        <v>213</v>
      </c>
      <c r="D123" s="23" t="s">
        <v>63</v>
      </c>
      <c r="E123" s="20">
        <v>131</v>
      </c>
      <c r="F123" s="23" t="s">
        <v>35</v>
      </c>
      <c r="G123" s="23" t="s">
        <v>23</v>
      </c>
      <c r="H123" s="23" t="s">
        <v>24</v>
      </c>
      <c r="I123" s="20">
        <v>67.8</v>
      </c>
      <c r="J123" s="20">
        <f t="shared" si="6"/>
        <v>63.2</v>
      </c>
      <c r="K123" s="29" t="s">
        <v>211</v>
      </c>
      <c r="L123" s="29">
        <v>13908703253</v>
      </c>
    </row>
    <row r="124" s="1" customFormat="1" ht="45" spans="1:12">
      <c r="A124" s="18">
        <v>115</v>
      </c>
      <c r="B124" s="23" t="s">
        <v>20</v>
      </c>
      <c r="C124" s="23" t="s">
        <v>214</v>
      </c>
      <c r="D124" s="23" t="s">
        <v>63</v>
      </c>
      <c r="E124" s="20">
        <v>22</v>
      </c>
      <c r="F124" s="23" t="s">
        <v>35</v>
      </c>
      <c r="G124" s="23" t="s">
        <v>23</v>
      </c>
      <c r="H124" s="23" t="s">
        <v>24</v>
      </c>
      <c r="I124" s="20">
        <v>0</v>
      </c>
      <c r="J124" s="20">
        <f t="shared" si="6"/>
        <v>22</v>
      </c>
      <c r="K124" s="29" t="s">
        <v>211</v>
      </c>
      <c r="L124" s="29">
        <v>13908703253</v>
      </c>
    </row>
    <row r="125" s="1" customFormat="1" ht="45" spans="1:12">
      <c r="A125" s="18">
        <v>116</v>
      </c>
      <c r="B125" s="23" t="s">
        <v>20</v>
      </c>
      <c r="C125" s="23" t="s">
        <v>215</v>
      </c>
      <c r="D125" s="23" t="s">
        <v>63</v>
      </c>
      <c r="E125" s="20">
        <v>98</v>
      </c>
      <c r="F125" s="23" t="s">
        <v>35</v>
      </c>
      <c r="G125" s="23" t="s">
        <v>23</v>
      </c>
      <c r="H125" s="23" t="s">
        <v>24</v>
      </c>
      <c r="I125" s="20">
        <v>87.2</v>
      </c>
      <c r="J125" s="20">
        <f t="shared" si="6"/>
        <v>10.8</v>
      </c>
      <c r="K125" s="29" t="s">
        <v>211</v>
      </c>
      <c r="L125" s="29">
        <v>13908703253</v>
      </c>
    </row>
    <row r="126" s="1" customFormat="1" ht="45" spans="1:12">
      <c r="A126" s="18">
        <v>117</v>
      </c>
      <c r="B126" s="23" t="s">
        <v>20</v>
      </c>
      <c r="C126" s="23" t="s">
        <v>216</v>
      </c>
      <c r="D126" s="23" t="s">
        <v>63</v>
      </c>
      <c r="E126" s="20">
        <v>17</v>
      </c>
      <c r="F126" s="23" t="s">
        <v>35</v>
      </c>
      <c r="G126" s="23" t="s">
        <v>23</v>
      </c>
      <c r="H126" s="23" t="s">
        <v>24</v>
      </c>
      <c r="I126" s="20">
        <v>2.8</v>
      </c>
      <c r="J126" s="20">
        <f t="shared" si="6"/>
        <v>14.2</v>
      </c>
      <c r="K126" s="29" t="s">
        <v>211</v>
      </c>
      <c r="L126" s="29">
        <v>13908703253</v>
      </c>
    </row>
    <row r="127" s="5" customFormat="1" ht="46" customHeight="1" spans="1:12">
      <c r="A127" s="18">
        <v>118</v>
      </c>
      <c r="B127" s="23" t="s">
        <v>20</v>
      </c>
      <c r="C127" s="23" t="s">
        <v>217</v>
      </c>
      <c r="D127" s="23" t="s">
        <v>63</v>
      </c>
      <c r="E127" s="20">
        <v>105</v>
      </c>
      <c r="F127" s="23" t="s">
        <v>35</v>
      </c>
      <c r="G127" s="23" t="s">
        <v>23</v>
      </c>
      <c r="H127" s="23" t="s">
        <v>24</v>
      </c>
      <c r="I127" s="20">
        <v>0</v>
      </c>
      <c r="J127" s="20">
        <f t="shared" si="6"/>
        <v>105</v>
      </c>
      <c r="K127" s="29" t="s">
        <v>211</v>
      </c>
      <c r="L127" s="29">
        <v>13908703253</v>
      </c>
    </row>
    <row r="128" s="1" customFormat="1" customHeight="1" spans="1:12">
      <c r="A128" s="18">
        <v>119</v>
      </c>
      <c r="B128" s="19" t="s">
        <v>20</v>
      </c>
      <c r="C128" s="19" t="s">
        <v>218</v>
      </c>
      <c r="D128" s="19" t="s">
        <v>63</v>
      </c>
      <c r="E128" s="20">
        <v>352</v>
      </c>
      <c r="F128" s="19" t="s">
        <v>35</v>
      </c>
      <c r="G128" s="19" t="s">
        <v>30</v>
      </c>
      <c r="H128" s="19" t="s">
        <v>31</v>
      </c>
      <c r="I128" s="20">
        <v>222</v>
      </c>
      <c r="J128" s="20">
        <f t="shared" si="6"/>
        <v>130</v>
      </c>
      <c r="K128" s="29" t="s">
        <v>219</v>
      </c>
      <c r="L128" s="29">
        <v>15284508191</v>
      </c>
    </row>
    <row r="129" s="1" customFormat="1" customHeight="1" spans="1:12">
      <c r="A129" s="18">
        <v>120</v>
      </c>
      <c r="B129" s="19" t="s">
        <v>20</v>
      </c>
      <c r="C129" s="23" t="s">
        <v>220</v>
      </c>
      <c r="D129" s="19" t="s">
        <v>22</v>
      </c>
      <c r="E129" s="20">
        <v>7</v>
      </c>
      <c r="F129" s="19" t="s">
        <v>29</v>
      </c>
      <c r="G129" s="19" t="s">
        <v>30</v>
      </c>
      <c r="H129" s="19" t="s">
        <v>31</v>
      </c>
      <c r="I129" s="20">
        <v>7</v>
      </c>
      <c r="J129" s="20">
        <v>0</v>
      </c>
      <c r="K129" s="23" t="s">
        <v>221</v>
      </c>
      <c r="L129" s="23">
        <v>13887011912</v>
      </c>
    </row>
    <row r="130" s="1" customFormat="1" customHeight="1" spans="1:12">
      <c r="A130" s="18">
        <v>121</v>
      </c>
      <c r="B130" s="19" t="s">
        <v>20</v>
      </c>
      <c r="C130" s="23" t="s">
        <v>222</v>
      </c>
      <c r="D130" s="19" t="s">
        <v>22</v>
      </c>
      <c r="E130" s="20">
        <v>15</v>
      </c>
      <c r="F130" s="19" t="s">
        <v>35</v>
      </c>
      <c r="G130" s="19" t="s">
        <v>30</v>
      </c>
      <c r="H130" s="19" t="s">
        <v>31</v>
      </c>
      <c r="I130" s="20">
        <v>15</v>
      </c>
      <c r="J130" s="20">
        <f t="shared" ref="J130:J134" si="7">E130-I130</f>
        <v>0</v>
      </c>
      <c r="K130" s="23" t="s">
        <v>221</v>
      </c>
      <c r="L130" s="23">
        <v>13887011912</v>
      </c>
    </row>
    <row r="131" s="1" customFormat="1" customHeight="1" spans="1:12">
      <c r="A131" s="18">
        <v>122</v>
      </c>
      <c r="B131" s="19" t="s">
        <v>20</v>
      </c>
      <c r="C131" s="23" t="s">
        <v>223</v>
      </c>
      <c r="D131" s="19" t="s">
        <v>22</v>
      </c>
      <c r="E131" s="20">
        <v>15</v>
      </c>
      <c r="F131" s="19" t="s">
        <v>35</v>
      </c>
      <c r="G131" s="19" t="s">
        <v>30</v>
      </c>
      <c r="H131" s="19" t="s">
        <v>31</v>
      </c>
      <c r="I131" s="20">
        <v>15</v>
      </c>
      <c r="J131" s="20">
        <f t="shared" si="7"/>
        <v>0</v>
      </c>
      <c r="K131" s="23" t="s">
        <v>221</v>
      </c>
      <c r="L131" s="23">
        <v>13887011912</v>
      </c>
    </row>
    <row r="132" s="1" customFormat="1" customHeight="1" spans="1:12">
      <c r="A132" s="18">
        <v>123</v>
      </c>
      <c r="B132" s="19" t="s">
        <v>20</v>
      </c>
      <c r="C132" s="23" t="s">
        <v>224</v>
      </c>
      <c r="D132" s="19" t="s">
        <v>22</v>
      </c>
      <c r="E132" s="20">
        <v>15</v>
      </c>
      <c r="F132" s="19" t="s">
        <v>35</v>
      </c>
      <c r="G132" s="19" t="s">
        <v>30</v>
      </c>
      <c r="H132" s="19" t="s">
        <v>31</v>
      </c>
      <c r="I132" s="20">
        <v>15</v>
      </c>
      <c r="J132" s="20">
        <f t="shared" si="7"/>
        <v>0</v>
      </c>
      <c r="K132" s="23" t="s">
        <v>221</v>
      </c>
      <c r="L132" s="23">
        <v>13887011912</v>
      </c>
    </row>
    <row r="133" s="1" customFormat="1" customHeight="1" spans="1:12">
      <c r="A133" s="18">
        <v>124</v>
      </c>
      <c r="B133" s="19" t="s">
        <v>20</v>
      </c>
      <c r="C133" s="23" t="s">
        <v>225</v>
      </c>
      <c r="D133" s="19" t="s">
        <v>22</v>
      </c>
      <c r="E133" s="20">
        <v>15</v>
      </c>
      <c r="F133" s="19" t="s">
        <v>35</v>
      </c>
      <c r="G133" s="19" t="s">
        <v>30</v>
      </c>
      <c r="H133" s="19" t="s">
        <v>31</v>
      </c>
      <c r="I133" s="20">
        <v>15</v>
      </c>
      <c r="J133" s="20">
        <f t="shared" si="7"/>
        <v>0</v>
      </c>
      <c r="K133" s="23" t="s">
        <v>221</v>
      </c>
      <c r="L133" s="23">
        <v>13887011912</v>
      </c>
    </row>
    <row r="134" s="1" customFormat="1" customHeight="1" spans="1:12">
      <c r="A134" s="18">
        <v>125</v>
      </c>
      <c r="B134" s="19" t="s">
        <v>20</v>
      </c>
      <c r="C134" s="23" t="s">
        <v>226</v>
      </c>
      <c r="D134" s="19" t="s">
        <v>22</v>
      </c>
      <c r="E134" s="20">
        <v>20</v>
      </c>
      <c r="F134" s="19" t="s">
        <v>35</v>
      </c>
      <c r="G134" s="19" t="s">
        <v>30</v>
      </c>
      <c r="H134" s="19" t="s">
        <v>31</v>
      </c>
      <c r="I134" s="20">
        <v>20</v>
      </c>
      <c r="J134" s="20">
        <f t="shared" si="7"/>
        <v>0</v>
      </c>
      <c r="K134" s="23" t="s">
        <v>221</v>
      </c>
      <c r="L134" s="23">
        <v>13887011912</v>
      </c>
    </row>
    <row r="135" s="1" customFormat="1" customHeight="1" spans="1:12">
      <c r="A135" s="18">
        <v>126</v>
      </c>
      <c r="B135" s="19" t="s">
        <v>20</v>
      </c>
      <c r="C135" s="19" t="s">
        <v>227</v>
      </c>
      <c r="D135" s="19" t="s">
        <v>123</v>
      </c>
      <c r="E135" s="20">
        <v>50</v>
      </c>
      <c r="F135" s="19" t="s">
        <v>35</v>
      </c>
      <c r="G135" s="19" t="s">
        <v>23</v>
      </c>
      <c r="H135" s="19" t="s">
        <v>24</v>
      </c>
      <c r="I135" s="20">
        <v>0</v>
      </c>
      <c r="J135" s="20">
        <v>50</v>
      </c>
      <c r="K135" s="19" t="s">
        <v>228</v>
      </c>
      <c r="L135" s="18">
        <v>13408808888</v>
      </c>
    </row>
    <row r="136" s="1" customFormat="1" customHeight="1" spans="1:12">
      <c r="A136" s="16"/>
      <c r="B136" s="24"/>
      <c r="C136" s="24" t="s">
        <v>229</v>
      </c>
      <c r="D136" s="15"/>
      <c r="E136" s="25">
        <f>SUM(E137:E146)</f>
        <v>1082</v>
      </c>
      <c r="F136" s="24"/>
      <c r="G136" s="24"/>
      <c r="H136" s="24"/>
      <c r="I136" s="25">
        <f>SUM(I137:I146)</f>
        <v>237.5</v>
      </c>
      <c r="J136" s="25">
        <f>SUM(J137:J146)</f>
        <v>844.5</v>
      </c>
      <c r="K136" s="24"/>
      <c r="L136" s="30"/>
    </row>
    <row r="137" s="1" customFormat="1" customHeight="1" spans="1:12">
      <c r="A137" s="18">
        <v>127</v>
      </c>
      <c r="B137" s="19" t="s">
        <v>20</v>
      </c>
      <c r="C137" s="21" t="s">
        <v>230</v>
      </c>
      <c r="D137" s="19" t="s">
        <v>28</v>
      </c>
      <c r="E137" s="22">
        <v>20</v>
      </c>
      <c r="F137" s="19" t="s">
        <v>29</v>
      </c>
      <c r="G137" s="21" t="s">
        <v>30</v>
      </c>
      <c r="H137" s="19" t="s">
        <v>31</v>
      </c>
      <c r="I137" s="22">
        <v>2.71</v>
      </c>
      <c r="J137" s="22">
        <v>17.29</v>
      </c>
      <c r="K137" s="21" t="s">
        <v>231</v>
      </c>
      <c r="L137" s="28">
        <v>13988852358</v>
      </c>
    </row>
    <row r="138" s="1" customFormat="1" customHeight="1" spans="1:12">
      <c r="A138" s="18">
        <v>128</v>
      </c>
      <c r="B138" s="19" t="s">
        <v>20</v>
      </c>
      <c r="C138" s="21" t="s">
        <v>232</v>
      </c>
      <c r="D138" s="19" t="s">
        <v>28</v>
      </c>
      <c r="E138" s="22">
        <v>30</v>
      </c>
      <c r="F138" s="19" t="s">
        <v>35</v>
      </c>
      <c r="G138" s="21" t="s">
        <v>30</v>
      </c>
      <c r="H138" s="19" t="s">
        <v>31</v>
      </c>
      <c r="I138" s="22">
        <v>0</v>
      </c>
      <c r="J138" s="22">
        <v>30</v>
      </c>
      <c r="K138" s="21" t="s">
        <v>233</v>
      </c>
      <c r="L138" s="28">
        <v>13769005873</v>
      </c>
    </row>
    <row r="139" s="1" customFormat="1" customHeight="1" spans="1:12">
      <c r="A139" s="18">
        <v>129</v>
      </c>
      <c r="B139" s="19" t="s">
        <v>20</v>
      </c>
      <c r="C139" s="21" t="s">
        <v>234</v>
      </c>
      <c r="D139" s="19" t="s">
        <v>28</v>
      </c>
      <c r="E139" s="22">
        <v>50</v>
      </c>
      <c r="F139" s="19" t="s">
        <v>35</v>
      </c>
      <c r="G139" s="21" t="s">
        <v>23</v>
      </c>
      <c r="H139" s="19" t="s">
        <v>24</v>
      </c>
      <c r="I139" s="22">
        <v>0</v>
      </c>
      <c r="J139" s="22">
        <v>50</v>
      </c>
      <c r="K139" s="21" t="s">
        <v>235</v>
      </c>
      <c r="L139" s="28">
        <v>13578365233</v>
      </c>
    </row>
    <row r="140" s="1" customFormat="1" customHeight="1" spans="1:12">
      <c r="A140" s="18">
        <v>130</v>
      </c>
      <c r="B140" s="19" t="s">
        <v>20</v>
      </c>
      <c r="C140" s="21" t="s">
        <v>236</v>
      </c>
      <c r="D140" s="19" t="s">
        <v>28</v>
      </c>
      <c r="E140" s="22">
        <v>2</v>
      </c>
      <c r="F140" s="19" t="s">
        <v>29</v>
      </c>
      <c r="G140" s="21" t="s">
        <v>30</v>
      </c>
      <c r="H140" s="19" t="s">
        <v>31</v>
      </c>
      <c r="I140" s="22">
        <v>0.37</v>
      </c>
      <c r="J140" s="22">
        <v>1.63</v>
      </c>
      <c r="K140" s="21" t="s">
        <v>231</v>
      </c>
      <c r="L140" s="28">
        <v>13988852358</v>
      </c>
    </row>
    <row r="141" s="1" customFormat="1" customHeight="1" spans="1:12">
      <c r="A141" s="18">
        <v>131</v>
      </c>
      <c r="B141" s="19" t="s">
        <v>20</v>
      </c>
      <c r="C141" s="21" t="s">
        <v>237</v>
      </c>
      <c r="D141" s="19" t="s">
        <v>28</v>
      </c>
      <c r="E141" s="22">
        <v>15</v>
      </c>
      <c r="F141" s="19" t="s">
        <v>29</v>
      </c>
      <c r="G141" s="21" t="s">
        <v>30</v>
      </c>
      <c r="H141" s="19" t="s">
        <v>31</v>
      </c>
      <c r="I141" s="22">
        <v>15</v>
      </c>
      <c r="J141" s="22">
        <v>0</v>
      </c>
      <c r="K141" s="21" t="s">
        <v>238</v>
      </c>
      <c r="L141" s="28">
        <v>13578388609</v>
      </c>
    </row>
    <row r="142" s="1" customFormat="1" ht="37" customHeight="1" spans="1:12">
      <c r="A142" s="18">
        <v>132</v>
      </c>
      <c r="B142" s="23" t="s">
        <v>20</v>
      </c>
      <c r="C142" s="23" t="s">
        <v>239</v>
      </c>
      <c r="D142" s="23" t="s">
        <v>63</v>
      </c>
      <c r="E142" s="20">
        <v>92</v>
      </c>
      <c r="F142" s="23" t="s">
        <v>35</v>
      </c>
      <c r="G142" s="23" t="s">
        <v>23</v>
      </c>
      <c r="H142" s="23" t="s">
        <v>24</v>
      </c>
      <c r="I142" s="20">
        <v>13.33</v>
      </c>
      <c r="J142" s="20">
        <f>E142-I142</f>
        <v>78.67</v>
      </c>
      <c r="K142" s="29" t="s">
        <v>240</v>
      </c>
      <c r="L142" s="29">
        <v>13888874071</v>
      </c>
    </row>
    <row r="143" s="6" customFormat="1" customHeight="1" spans="1:13">
      <c r="A143" s="18">
        <v>133</v>
      </c>
      <c r="B143" s="19" t="s">
        <v>20</v>
      </c>
      <c r="C143" s="19" t="s">
        <v>241</v>
      </c>
      <c r="D143" s="19" t="s">
        <v>63</v>
      </c>
      <c r="E143" s="20">
        <v>330</v>
      </c>
      <c r="F143" s="19" t="s">
        <v>35</v>
      </c>
      <c r="G143" s="19" t="s">
        <v>30</v>
      </c>
      <c r="H143" s="19" t="s">
        <v>31</v>
      </c>
      <c r="I143" s="20">
        <v>106.09</v>
      </c>
      <c r="J143" s="20">
        <f>E143-I143</f>
        <v>223.91</v>
      </c>
      <c r="K143" s="29" t="s">
        <v>242</v>
      </c>
      <c r="L143" s="29">
        <v>13908882640</v>
      </c>
      <c r="M143" s="1"/>
    </row>
    <row r="144" s="6" customFormat="1" customHeight="1" spans="1:13">
      <c r="A144" s="18">
        <v>134</v>
      </c>
      <c r="B144" s="19" t="s">
        <v>20</v>
      </c>
      <c r="C144" s="19" t="s">
        <v>243</v>
      </c>
      <c r="D144" s="19" t="s">
        <v>22</v>
      </c>
      <c r="E144" s="20">
        <v>43</v>
      </c>
      <c r="F144" s="19" t="s">
        <v>29</v>
      </c>
      <c r="G144" s="19" t="s">
        <v>23</v>
      </c>
      <c r="H144" s="19" t="s">
        <v>24</v>
      </c>
      <c r="I144" s="20">
        <v>0</v>
      </c>
      <c r="J144" s="20">
        <f>E144-I144</f>
        <v>43</v>
      </c>
      <c r="K144" s="23" t="s">
        <v>244</v>
      </c>
      <c r="L144" s="23">
        <v>13988861622</v>
      </c>
      <c r="M144" s="1"/>
    </row>
    <row r="145" s="6" customFormat="1" customHeight="1" spans="1:13">
      <c r="A145" s="18">
        <v>135</v>
      </c>
      <c r="B145" s="19" t="s">
        <v>20</v>
      </c>
      <c r="C145" s="19" t="s">
        <v>245</v>
      </c>
      <c r="D145" s="19" t="s">
        <v>123</v>
      </c>
      <c r="E145" s="20">
        <v>100</v>
      </c>
      <c r="F145" s="19" t="s">
        <v>35</v>
      </c>
      <c r="G145" s="19" t="s">
        <v>23</v>
      </c>
      <c r="H145" s="19" t="s">
        <v>24</v>
      </c>
      <c r="I145" s="20">
        <v>100</v>
      </c>
      <c r="J145" s="20">
        <v>0</v>
      </c>
      <c r="K145" s="19" t="s">
        <v>246</v>
      </c>
      <c r="L145" s="18">
        <v>13708821453</v>
      </c>
      <c r="M145" s="1"/>
    </row>
    <row r="146" s="6" customFormat="1" customHeight="1" spans="1:13">
      <c r="A146" s="18">
        <v>136</v>
      </c>
      <c r="B146" s="19" t="s">
        <v>20</v>
      </c>
      <c r="C146" s="19" t="s">
        <v>247</v>
      </c>
      <c r="D146" s="19" t="s">
        <v>63</v>
      </c>
      <c r="E146" s="20">
        <v>400</v>
      </c>
      <c r="F146" s="19" t="s">
        <v>35</v>
      </c>
      <c r="G146" s="19" t="s">
        <v>36</v>
      </c>
      <c r="H146" s="19" t="s">
        <v>37</v>
      </c>
      <c r="I146" s="20">
        <v>0</v>
      </c>
      <c r="J146" s="20">
        <v>400</v>
      </c>
      <c r="K146" s="29" t="s">
        <v>240</v>
      </c>
      <c r="L146" s="29">
        <v>13888874071</v>
      </c>
      <c r="M146" s="1"/>
    </row>
    <row r="147" s="1" customFormat="1" customHeight="1" spans="1:12">
      <c r="A147" s="16"/>
      <c r="B147" s="24"/>
      <c r="C147" s="24" t="s">
        <v>248</v>
      </c>
      <c r="D147" s="15"/>
      <c r="E147" s="25">
        <f>SUM(E148:E180)</f>
        <v>792.25</v>
      </c>
      <c r="F147" s="24"/>
      <c r="G147" s="24"/>
      <c r="H147" s="24"/>
      <c r="I147" s="25">
        <f>SUM(I148:I180)</f>
        <v>110.39</v>
      </c>
      <c r="J147" s="25">
        <f>SUM(J148:J180)</f>
        <v>681.86</v>
      </c>
      <c r="K147" s="24"/>
      <c r="L147" s="30"/>
    </row>
    <row r="148" s="1" customFormat="1" customHeight="1" spans="1:12">
      <c r="A148" s="18">
        <v>137</v>
      </c>
      <c r="B148" s="19" t="s">
        <v>20</v>
      </c>
      <c r="C148" s="21" t="s">
        <v>249</v>
      </c>
      <c r="D148" s="19" t="s">
        <v>28</v>
      </c>
      <c r="E148" s="22">
        <v>20</v>
      </c>
      <c r="F148" s="19" t="s">
        <v>29</v>
      </c>
      <c r="G148" s="21" t="s">
        <v>30</v>
      </c>
      <c r="H148" s="19" t="s">
        <v>31</v>
      </c>
      <c r="I148" s="22">
        <v>20</v>
      </c>
      <c r="J148" s="22">
        <v>0</v>
      </c>
      <c r="K148" s="19" t="s">
        <v>250</v>
      </c>
      <c r="L148" s="18">
        <v>13887987540</v>
      </c>
    </row>
    <row r="149" s="7" customFormat="1" customHeight="1" spans="1:13">
      <c r="A149" s="18">
        <v>138</v>
      </c>
      <c r="B149" s="19" t="s">
        <v>20</v>
      </c>
      <c r="C149" s="21" t="s">
        <v>251</v>
      </c>
      <c r="D149" s="19" t="s">
        <v>28</v>
      </c>
      <c r="E149" s="22">
        <v>7</v>
      </c>
      <c r="F149" s="19" t="s">
        <v>29</v>
      </c>
      <c r="G149" s="21" t="s">
        <v>30</v>
      </c>
      <c r="H149" s="19" t="s">
        <v>31</v>
      </c>
      <c r="I149" s="22">
        <v>7</v>
      </c>
      <c r="J149" s="22">
        <v>0</v>
      </c>
      <c r="K149" s="19" t="s">
        <v>250</v>
      </c>
      <c r="L149" s="18">
        <v>13887987540</v>
      </c>
      <c r="M149" s="1"/>
    </row>
    <row r="150" s="1" customFormat="1" customHeight="1" spans="1:12">
      <c r="A150" s="18">
        <v>139</v>
      </c>
      <c r="B150" s="19" t="s">
        <v>20</v>
      </c>
      <c r="C150" s="21" t="s">
        <v>252</v>
      </c>
      <c r="D150" s="19" t="s">
        <v>28</v>
      </c>
      <c r="E150" s="22">
        <v>2.5</v>
      </c>
      <c r="F150" s="19" t="s">
        <v>35</v>
      </c>
      <c r="G150" s="21" t="s">
        <v>30</v>
      </c>
      <c r="H150" s="19" t="s">
        <v>31</v>
      </c>
      <c r="I150" s="22">
        <v>2.5</v>
      </c>
      <c r="J150" s="22">
        <v>0</v>
      </c>
      <c r="K150" s="19" t="s">
        <v>250</v>
      </c>
      <c r="L150" s="18">
        <v>13887987540</v>
      </c>
    </row>
    <row r="151" s="1" customFormat="1" customHeight="1" spans="1:12">
      <c r="A151" s="18">
        <v>140</v>
      </c>
      <c r="B151" s="19" t="s">
        <v>20</v>
      </c>
      <c r="C151" s="21" t="s">
        <v>253</v>
      </c>
      <c r="D151" s="19" t="s">
        <v>28</v>
      </c>
      <c r="E151" s="22">
        <v>0.5</v>
      </c>
      <c r="F151" s="19" t="s">
        <v>35</v>
      </c>
      <c r="G151" s="21" t="s">
        <v>30</v>
      </c>
      <c r="H151" s="19" t="s">
        <v>31</v>
      </c>
      <c r="I151" s="22">
        <v>0.5</v>
      </c>
      <c r="J151" s="22">
        <v>0</v>
      </c>
      <c r="K151" s="19" t="s">
        <v>250</v>
      </c>
      <c r="L151" s="18">
        <v>13887987540</v>
      </c>
    </row>
    <row r="152" s="1" customFormat="1" customHeight="1" spans="1:12">
      <c r="A152" s="18">
        <v>141</v>
      </c>
      <c r="B152" s="19" t="s">
        <v>20</v>
      </c>
      <c r="C152" s="21" t="s">
        <v>254</v>
      </c>
      <c r="D152" s="19" t="s">
        <v>28</v>
      </c>
      <c r="E152" s="22">
        <v>1.25</v>
      </c>
      <c r="F152" s="19" t="s">
        <v>35</v>
      </c>
      <c r="G152" s="21" t="s">
        <v>30</v>
      </c>
      <c r="H152" s="19" t="s">
        <v>31</v>
      </c>
      <c r="I152" s="22">
        <v>1.25</v>
      </c>
      <c r="J152" s="22">
        <v>0</v>
      </c>
      <c r="K152" s="19" t="s">
        <v>250</v>
      </c>
      <c r="L152" s="18">
        <v>13887987540</v>
      </c>
    </row>
    <row r="153" s="1" customFormat="1" customHeight="1" spans="1:12">
      <c r="A153" s="18">
        <v>142</v>
      </c>
      <c r="B153" s="19" t="s">
        <v>20</v>
      </c>
      <c r="C153" s="21" t="s">
        <v>255</v>
      </c>
      <c r="D153" s="19" t="s">
        <v>28</v>
      </c>
      <c r="E153" s="22">
        <v>1.75</v>
      </c>
      <c r="F153" s="19" t="s">
        <v>35</v>
      </c>
      <c r="G153" s="21" t="s">
        <v>30</v>
      </c>
      <c r="H153" s="19" t="s">
        <v>31</v>
      </c>
      <c r="I153" s="22">
        <v>1.75</v>
      </c>
      <c r="J153" s="22">
        <v>0</v>
      </c>
      <c r="K153" s="19" t="s">
        <v>250</v>
      </c>
      <c r="L153" s="18">
        <v>13887987540</v>
      </c>
    </row>
    <row r="154" s="1" customFormat="1" customHeight="1" spans="1:12">
      <c r="A154" s="18">
        <v>143</v>
      </c>
      <c r="B154" s="19" t="s">
        <v>20</v>
      </c>
      <c r="C154" s="21" t="s">
        <v>256</v>
      </c>
      <c r="D154" s="19" t="s">
        <v>28</v>
      </c>
      <c r="E154" s="22">
        <v>4.25</v>
      </c>
      <c r="F154" s="19" t="s">
        <v>35</v>
      </c>
      <c r="G154" s="21" t="s">
        <v>30</v>
      </c>
      <c r="H154" s="19" t="s">
        <v>31</v>
      </c>
      <c r="I154" s="22">
        <v>4.25</v>
      </c>
      <c r="J154" s="22">
        <v>0</v>
      </c>
      <c r="K154" s="19" t="s">
        <v>250</v>
      </c>
      <c r="L154" s="18">
        <v>13887987540</v>
      </c>
    </row>
    <row r="155" s="1" customFormat="1" customHeight="1" spans="1:12">
      <c r="A155" s="18">
        <v>144</v>
      </c>
      <c r="B155" s="19" t="s">
        <v>20</v>
      </c>
      <c r="C155" s="21" t="s">
        <v>257</v>
      </c>
      <c r="D155" s="19" t="s">
        <v>28</v>
      </c>
      <c r="E155" s="22">
        <v>0.25</v>
      </c>
      <c r="F155" s="19" t="s">
        <v>35</v>
      </c>
      <c r="G155" s="21" t="s">
        <v>30</v>
      </c>
      <c r="H155" s="19" t="s">
        <v>31</v>
      </c>
      <c r="I155" s="22">
        <v>0.25</v>
      </c>
      <c r="J155" s="22">
        <v>0</v>
      </c>
      <c r="K155" s="19" t="s">
        <v>250</v>
      </c>
      <c r="L155" s="18">
        <v>13887987540</v>
      </c>
    </row>
    <row r="156" s="1" customFormat="1" customHeight="1" spans="1:12">
      <c r="A156" s="18">
        <v>145</v>
      </c>
      <c r="B156" s="19" t="s">
        <v>20</v>
      </c>
      <c r="C156" s="21" t="s">
        <v>258</v>
      </c>
      <c r="D156" s="19" t="s">
        <v>28</v>
      </c>
      <c r="E156" s="22">
        <v>0.75</v>
      </c>
      <c r="F156" s="19" t="s">
        <v>35</v>
      </c>
      <c r="G156" s="21" t="s">
        <v>30</v>
      </c>
      <c r="H156" s="19" t="s">
        <v>31</v>
      </c>
      <c r="I156" s="22">
        <v>0.75</v>
      </c>
      <c r="J156" s="22">
        <v>0</v>
      </c>
      <c r="K156" s="19" t="s">
        <v>250</v>
      </c>
      <c r="L156" s="18">
        <v>13887987540</v>
      </c>
    </row>
    <row r="157" s="1" customFormat="1" customHeight="1" spans="1:12">
      <c r="A157" s="18">
        <v>146</v>
      </c>
      <c r="B157" s="19" t="s">
        <v>20</v>
      </c>
      <c r="C157" s="21" t="s">
        <v>259</v>
      </c>
      <c r="D157" s="19" t="s">
        <v>28</v>
      </c>
      <c r="E157" s="22">
        <v>9.75</v>
      </c>
      <c r="F157" s="19" t="s">
        <v>35</v>
      </c>
      <c r="G157" s="21" t="s">
        <v>30</v>
      </c>
      <c r="H157" s="19" t="s">
        <v>31</v>
      </c>
      <c r="I157" s="22">
        <v>9.75</v>
      </c>
      <c r="J157" s="22">
        <v>0</v>
      </c>
      <c r="K157" s="19" t="s">
        <v>250</v>
      </c>
      <c r="L157" s="18">
        <v>13887987540</v>
      </c>
    </row>
    <row r="158" s="1" customFormat="1" customHeight="1" spans="1:12">
      <c r="A158" s="18">
        <v>147</v>
      </c>
      <c r="B158" s="19" t="s">
        <v>20</v>
      </c>
      <c r="C158" s="21" t="s">
        <v>260</v>
      </c>
      <c r="D158" s="19" t="s">
        <v>28</v>
      </c>
      <c r="E158" s="22">
        <v>4.25</v>
      </c>
      <c r="F158" s="19" t="s">
        <v>35</v>
      </c>
      <c r="G158" s="21" t="s">
        <v>30</v>
      </c>
      <c r="H158" s="19" t="s">
        <v>31</v>
      </c>
      <c r="I158" s="22">
        <v>4.25</v>
      </c>
      <c r="J158" s="22">
        <v>0</v>
      </c>
      <c r="K158" s="21" t="s">
        <v>250</v>
      </c>
      <c r="L158" s="18">
        <v>13887987540</v>
      </c>
    </row>
    <row r="159" s="5" customFormat="1" spans="1:12">
      <c r="A159" s="18">
        <v>148</v>
      </c>
      <c r="B159" s="23" t="s">
        <v>20</v>
      </c>
      <c r="C159" s="23" t="s">
        <v>261</v>
      </c>
      <c r="D159" s="23" t="s">
        <v>63</v>
      </c>
      <c r="E159" s="20">
        <v>19.2</v>
      </c>
      <c r="F159" s="23" t="s">
        <v>29</v>
      </c>
      <c r="G159" s="23" t="s">
        <v>23</v>
      </c>
      <c r="H159" s="23" t="s">
        <v>24</v>
      </c>
      <c r="I159" s="20">
        <v>19.2</v>
      </c>
      <c r="J159" s="20">
        <f t="shared" ref="J159:J174" si="8">E159-I159</f>
        <v>0</v>
      </c>
      <c r="K159" s="29" t="s">
        <v>262</v>
      </c>
      <c r="L159" s="29">
        <v>18087983732</v>
      </c>
    </row>
    <row r="160" s="5" customFormat="1" spans="1:12">
      <c r="A160" s="18">
        <v>149</v>
      </c>
      <c r="B160" s="23" t="s">
        <v>20</v>
      </c>
      <c r="C160" s="23" t="s">
        <v>263</v>
      </c>
      <c r="D160" s="23" t="s">
        <v>63</v>
      </c>
      <c r="E160" s="20">
        <v>10</v>
      </c>
      <c r="F160" s="23" t="s">
        <v>35</v>
      </c>
      <c r="G160" s="23" t="s">
        <v>23</v>
      </c>
      <c r="H160" s="23" t="s">
        <v>24</v>
      </c>
      <c r="I160" s="20">
        <v>9.94</v>
      </c>
      <c r="J160" s="20">
        <f t="shared" si="8"/>
        <v>0.0600000000000005</v>
      </c>
      <c r="K160" s="29" t="s">
        <v>262</v>
      </c>
      <c r="L160" s="29">
        <v>18087983732</v>
      </c>
    </row>
    <row r="161" s="5" customFormat="1" spans="1:12">
      <c r="A161" s="18">
        <v>150</v>
      </c>
      <c r="B161" s="23" t="s">
        <v>20</v>
      </c>
      <c r="C161" s="23" t="s">
        <v>264</v>
      </c>
      <c r="D161" s="23" t="s">
        <v>63</v>
      </c>
      <c r="E161" s="20">
        <v>10</v>
      </c>
      <c r="F161" s="23" t="s">
        <v>35</v>
      </c>
      <c r="G161" s="23" t="s">
        <v>23</v>
      </c>
      <c r="H161" s="23" t="s">
        <v>24</v>
      </c>
      <c r="I161" s="20">
        <v>0</v>
      </c>
      <c r="J161" s="20">
        <f t="shared" si="8"/>
        <v>10</v>
      </c>
      <c r="K161" s="29" t="s">
        <v>262</v>
      </c>
      <c r="L161" s="29">
        <v>18087983732</v>
      </c>
    </row>
    <row r="162" s="5" customFormat="1" spans="1:12">
      <c r="A162" s="18">
        <v>151</v>
      </c>
      <c r="B162" s="23" t="s">
        <v>20</v>
      </c>
      <c r="C162" s="23" t="s">
        <v>265</v>
      </c>
      <c r="D162" s="23" t="s">
        <v>63</v>
      </c>
      <c r="E162" s="20">
        <v>35</v>
      </c>
      <c r="F162" s="23" t="s">
        <v>35</v>
      </c>
      <c r="G162" s="23" t="s">
        <v>23</v>
      </c>
      <c r="H162" s="23" t="s">
        <v>24</v>
      </c>
      <c r="I162" s="20">
        <v>29</v>
      </c>
      <c r="J162" s="20">
        <f t="shared" si="8"/>
        <v>6</v>
      </c>
      <c r="K162" s="29" t="s">
        <v>262</v>
      </c>
      <c r="L162" s="29">
        <v>18087983732</v>
      </c>
    </row>
    <row r="163" s="5" customFormat="1" spans="1:12">
      <c r="A163" s="18">
        <v>152</v>
      </c>
      <c r="B163" s="23" t="s">
        <v>20</v>
      </c>
      <c r="C163" s="23" t="s">
        <v>266</v>
      </c>
      <c r="D163" s="23" t="s">
        <v>63</v>
      </c>
      <c r="E163" s="20">
        <v>10</v>
      </c>
      <c r="F163" s="23" t="s">
        <v>35</v>
      </c>
      <c r="G163" s="23" t="s">
        <v>23</v>
      </c>
      <c r="H163" s="23" t="s">
        <v>24</v>
      </c>
      <c r="I163" s="20">
        <v>0</v>
      </c>
      <c r="J163" s="20">
        <f t="shared" si="8"/>
        <v>10</v>
      </c>
      <c r="K163" s="29" t="s">
        <v>262</v>
      </c>
      <c r="L163" s="29">
        <v>18087983732</v>
      </c>
    </row>
    <row r="164" s="5" customFormat="1" spans="1:12">
      <c r="A164" s="18">
        <v>153</v>
      </c>
      <c r="B164" s="23" t="s">
        <v>20</v>
      </c>
      <c r="C164" s="23" t="s">
        <v>267</v>
      </c>
      <c r="D164" s="23" t="s">
        <v>63</v>
      </c>
      <c r="E164" s="20">
        <v>2</v>
      </c>
      <c r="F164" s="23" t="s">
        <v>35</v>
      </c>
      <c r="G164" s="23" t="s">
        <v>23</v>
      </c>
      <c r="H164" s="23" t="s">
        <v>24</v>
      </c>
      <c r="I164" s="20">
        <v>0</v>
      </c>
      <c r="J164" s="20">
        <f t="shared" si="8"/>
        <v>2</v>
      </c>
      <c r="K164" s="29" t="s">
        <v>262</v>
      </c>
      <c r="L164" s="29">
        <v>18087983732</v>
      </c>
    </row>
    <row r="165" s="5" customFormat="1" spans="1:12">
      <c r="A165" s="18">
        <v>154</v>
      </c>
      <c r="B165" s="23" t="s">
        <v>20</v>
      </c>
      <c r="C165" s="23" t="s">
        <v>268</v>
      </c>
      <c r="D165" s="23" t="s">
        <v>63</v>
      </c>
      <c r="E165" s="20">
        <v>10</v>
      </c>
      <c r="F165" s="23" t="s">
        <v>35</v>
      </c>
      <c r="G165" s="23" t="s">
        <v>23</v>
      </c>
      <c r="H165" s="23" t="s">
        <v>24</v>
      </c>
      <c r="I165" s="20">
        <v>0</v>
      </c>
      <c r="J165" s="20">
        <f t="shared" si="8"/>
        <v>10</v>
      </c>
      <c r="K165" s="29" t="s">
        <v>262</v>
      </c>
      <c r="L165" s="29">
        <v>18087983732</v>
      </c>
    </row>
    <row r="166" s="5" customFormat="1" ht="25" customHeight="1" spans="1:12">
      <c r="A166" s="18">
        <v>155</v>
      </c>
      <c r="B166" s="23" t="s">
        <v>20</v>
      </c>
      <c r="C166" s="23" t="s">
        <v>269</v>
      </c>
      <c r="D166" s="23" t="s">
        <v>63</v>
      </c>
      <c r="E166" s="20">
        <v>8</v>
      </c>
      <c r="F166" s="23" t="s">
        <v>35</v>
      </c>
      <c r="G166" s="23" t="s">
        <v>23</v>
      </c>
      <c r="H166" s="23" t="s">
        <v>24</v>
      </c>
      <c r="I166" s="20">
        <v>0</v>
      </c>
      <c r="J166" s="20">
        <f t="shared" si="8"/>
        <v>8</v>
      </c>
      <c r="K166" s="29" t="s">
        <v>262</v>
      </c>
      <c r="L166" s="29">
        <v>18087983732</v>
      </c>
    </row>
    <row r="167" s="5" customFormat="1" ht="21" customHeight="1" spans="1:12">
      <c r="A167" s="18">
        <v>156</v>
      </c>
      <c r="B167" s="23" t="s">
        <v>20</v>
      </c>
      <c r="C167" s="23" t="s">
        <v>270</v>
      </c>
      <c r="D167" s="23" t="s">
        <v>63</v>
      </c>
      <c r="E167" s="20">
        <v>15</v>
      </c>
      <c r="F167" s="23" t="s">
        <v>35</v>
      </c>
      <c r="G167" s="23" t="s">
        <v>23</v>
      </c>
      <c r="H167" s="23" t="s">
        <v>24</v>
      </c>
      <c r="I167" s="20">
        <v>0</v>
      </c>
      <c r="J167" s="20">
        <f t="shared" si="8"/>
        <v>15</v>
      </c>
      <c r="K167" s="29" t="s">
        <v>262</v>
      </c>
      <c r="L167" s="29">
        <v>18087983732</v>
      </c>
    </row>
    <row r="168" s="5" customFormat="1" ht="22" customHeight="1" spans="1:12">
      <c r="A168" s="18">
        <v>157</v>
      </c>
      <c r="B168" s="23" t="s">
        <v>20</v>
      </c>
      <c r="C168" s="23" t="s">
        <v>271</v>
      </c>
      <c r="D168" s="23" t="s">
        <v>63</v>
      </c>
      <c r="E168" s="20">
        <v>14</v>
      </c>
      <c r="F168" s="23" t="s">
        <v>35</v>
      </c>
      <c r="G168" s="23" t="s">
        <v>23</v>
      </c>
      <c r="H168" s="23" t="s">
        <v>24</v>
      </c>
      <c r="I168" s="20">
        <v>0</v>
      </c>
      <c r="J168" s="20">
        <f t="shared" si="8"/>
        <v>14</v>
      </c>
      <c r="K168" s="29" t="s">
        <v>262</v>
      </c>
      <c r="L168" s="29">
        <v>18087983732</v>
      </c>
    </row>
    <row r="169" s="5" customFormat="1" ht="22" customHeight="1" spans="1:12">
      <c r="A169" s="18">
        <v>158</v>
      </c>
      <c r="B169" s="23" t="s">
        <v>20</v>
      </c>
      <c r="C169" s="23" t="s">
        <v>272</v>
      </c>
      <c r="D169" s="23" t="s">
        <v>63</v>
      </c>
      <c r="E169" s="20">
        <v>10.2</v>
      </c>
      <c r="F169" s="23" t="s">
        <v>35</v>
      </c>
      <c r="G169" s="23" t="s">
        <v>23</v>
      </c>
      <c r="H169" s="23" t="s">
        <v>24</v>
      </c>
      <c r="I169" s="20">
        <v>0</v>
      </c>
      <c r="J169" s="20">
        <f t="shared" si="8"/>
        <v>10.2</v>
      </c>
      <c r="K169" s="29" t="s">
        <v>262</v>
      </c>
      <c r="L169" s="29">
        <v>18087983732</v>
      </c>
    </row>
    <row r="170" s="5" customFormat="1" ht="34" customHeight="1" spans="1:12">
      <c r="A170" s="18">
        <v>159</v>
      </c>
      <c r="B170" s="23" t="s">
        <v>20</v>
      </c>
      <c r="C170" s="23" t="s">
        <v>273</v>
      </c>
      <c r="D170" s="23" t="s">
        <v>63</v>
      </c>
      <c r="E170" s="20">
        <v>10.6</v>
      </c>
      <c r="F170" s="23" t="s">
        <v>35</v>
      </c>
      <c r="G170" s="23" t="s">
        <v>23</v>
      </c>
      <c r="H170" s="23" t="s">
        <v>24</v>
      </c>
      <c r="I170" s="20">
        <v>0</v>
      </c>
      <c r="J170" s="20">
        <f t="shared" si="8"/>
        <v>10.6</v>
      </c>
      <c r="K170" s="29" t="s">
        <v>262</v>
      </c>
      <c r="L170" s="29">
        <v>18087983732</v>
      </c>
    </row>
    <row r="171" s="5" customFormat="1" ht="27" customHeight="1" spans="1:12">
      <c r="A171" s="18">
        <v>160</v>
      </c>
      <c r="B171" s="23" t="s">
        <v>20</v>
      </c>
      <c r="C171" s="23" t="s">
        <v>274</v>
      </c>
      <c r="D171" s="23" t="s">
        <v>63</v>
      </c>
      <c r="E171" s="20">
        <v>40</v>
      </c>
      <c r="F171" s="23" t="s">
        <v>35</v>
      </c>
      <c r="G171" s="23" t="s">
        <v>23</v>
      </c>
      <c r="H171" s="23" t="s">
        <v>24</v>
      </c>
      <c r="I171" s="20">
        <v>0</v>
      </c>
      <c r="J171" s="20">
        <f t="shared" si="8"/>
        <v>40</v>
      </c>
      <c r="K171" s="29" t="s">
        <v>262</v>
      </c>
      <c r="L171" s="29">
        <v>18087983732</v>
      </c>
    </row>
    <row r="172" s="5" customFormat="1" spans="1:12">
      <c r="A172" s="18">
        <v>161</v>
      </c>
      <c r="B172" s="23" t="s">
        <v>20</v>
      </c>
      <c r="C172" s="23" t="s">
        <v>275</v>
      </c>
      <c r="D172" s="23" t="s">
        <v>63</v>
      </c>
      <c r="E172" s="20">
        <v>10</v>
      </c>
      <c r="F172" s="23" t="s">
        <v>35</v>
      </c>
      <c r="G172" s="23" t="s">
        <v>23</v>
      </c>
      <c r="H172" s="23" t="s">
        <v>24</v>
      </c>
      <c r="I172" s="20">
        <v>0</v>
      </c>
      <c r="J172" s="20">
        <f t="shared" si="8"/>
        <v>10</v>
      </c>
      <c r="K172" s="29" t="s">
        <v>262</v>
      </c>
      <c r="L172" s="29">
        <v>18087983732</v>
      </c>
    </row>
    <row r="173" s="5" customFormat="1" spans="1:12">
      <c r="A173" s="18">
        <v>162</v>
      </c>
      <c r="B173" s="23" t="s">
        <v>20</v>
      </c>
      <c r="C173" s="23" t="s">
        <v>276</v>
      </c>
      <c r="D173" s="23" t="s">
        <v>63</v>
      </c>
      <c r="E173" s="20">
        <v>20</v>
      </c>
      <c r="F173" s="23" t="s">
        <v>35</v>
      </c>
      <c r="G173" s="23" t="s">
        <v>23</v>
      </c>
      <c r="H173" s="23" t="s">
        <v>24</v>
      </c>
      <c r="I173" s="20">
        <v>0</v>
      </c>
      <c r="J173" s="20">
        <f t="shared" si="8"/>
        <v>20</v>
      </c>
      <c r="K173" s="29" t="s">
        <v>262</v>
      </c>
      <c r="L173" s="29">
        <v>18087983732</v>
      </c>
    </row>
    <row r="174" s="1" customFormat="1" customHeight="1" spans="1:12">
      <c r="A174" s="18">
        <v>163</v>
      </c>
      <c r="B174" s="19" t="s">
        <v>20</v>
      </c>
      <c r="C174" s="19" t="s">
        <v>277</v>
      </c>
      <c r="D174" s="19" t="s">
        <v>63</v>
      </c>
      <c r="E174" s="20">
        <v>363</v>
      </c>
      <c r="F174" s="19" t="s">
        <v>35</v>
      </c>
      <c r="G174" s="19" t="s">
        <v>30</v>
      </c>
      <c r="H174" s="19" t="s">
        <v>31</v>
      </c>
      <c r="I174" s="20">
        <v>0</v>
      </c>
      <c r="J174" s="20">
        <f t="shared" si="8"/>
        <v>363</v>
      </c>
      <c r="K174" s="29" t="s">
        <v>278</v>
      </c>
      <c r="L174" s="29">
        <v>15008725523</v>
      </c>
    </row>
    <row r="175" s="1" customFormat="1" customHeight="1" spans="1:12">
      <c r="A175" s="18">
        <v>164</v>
      </c>
      <c r="B175" s="19" t="s">
        <v>20</v>
      </c>
      <c r="C175" s="23" t="s">
        <v>279</v>
      </c>
      <c r="D175" s="19" t="s">
        <v>22</v>
      </c>
      <c r="E175" s="20">
        <v>20</v>
      </c>
      <c r="F175" s="19" t="s">
        <v>35</v>
      </c>
      <c r="G175" s="19" t="s">
        <v>23</v>
      </c>
      <c r="H175" s="19" t="s">
        <v>24</v>
      </c>
      <c r="I175" s="20">
        <v>0</v>
      </c>
      <c r="J175" s="20">
        <f t="shared" ref="J175:J178" si="9">E175-I175</f>
        <v>20</v>
      </c>
      <c r="K175" s="23" t="s">
        <v>280</v>
      </c>
      <c r="L175" s="23">
        <v>18387750513</v>
      </c>
    </row>
    <row r="176" s="1" customFormat="1" customHeight="1" spans="1:12">
      <c r="A176" s="18">
        <v>165</v>
      </c>
      <c r="B176" s="19" t="s">
        <v>20</v>
      </c>
      <c r="C176" s="23" t="s">
        <v>281</v>
      </c>
      <c r="D176" s="19" t="s">
        <v>22</v>
      </c>
      <c r="E176" s="20">
        <v>10</v>
      </c>
      <c r="F176" s="19" t="s">
        <v>35</v>
      </c>
      <c r="G176" s="19" t="s">
        <v>23</v>
      </c>
      <c r="H176" s="19" t="s">
        <v>24</v>
      </c>
      <c r="I176" s="20">
        <v>0</v>
      </c>
      <c r="J176" s="20">
        <f t="shared" si="9"/>
        <v>10</v>
      </c>
      <c r="K176" s="23" t="s">
        <v>280</v>
      </c>
      <c r="L176" s="23">
        <v>18387750513</v>
      </c>
    </row>
    <row r="177" s="1" customFormat="1" customHeight="1" spans="1:12">
      <c r="A177" s="18">
        <v>166</v>
      </c>
      <c r="B177" s="19" t="s">
        <v>20</v>
      </c>
      <c r="C177" s="23" t="s">
        <v>282</v>
      </c>
      <c r="D177" s="19" t="s">
        <v>22</v>
      </c>
      <c r="E177" s="20">
        <v>10</v>
      </c>
      <c r="F177" s="19" t="s">
        <v>35</v>
      </c>
      <c r="G177" s="19" t="s">
        <v>23</v>
      </c>
      <c r="H177" s="19" t="s">
        <v>24</v>
      </c>
      <c r="I177" s="20">
        <v>0</v>
      </c>
      <c r="J177" s="20">
        <f t="shared" si="9"/>
        <v>10</v>
      </c>
      <c r="K177" s="23" t="s">
        <v>280</v>
      </c>
      <c r="L177" s="23">
        <v>18387750513</v>
      </c>
    </row>
    <row r="178" s="1" customFormat="1" customHeight="1" spans="1:12">
      <c r="A178" s="18">
        <v>167</v>
      </c>
      <c r="B178" s="19" t="s">
        <v>20</v>
      </c>
      <c r="C178" s="23" t="s">
        <v>283</v>
      </c>
      <c r="D178" s="19" t="s">
        <v>22</v>
      </c>
      <c r="E178" s="20">
        <v>13</v>
      </c>
      <c r="F178" s="19" t="s">
        <v>35</v>
      </c>
      <c r="G178" s="19" t="s">
        <v>23</v>
      </c>
      <c r="H178" s="19" t="s">
        <v>24</v>
      </c>
      <c r="I178" s="20">
        <v>0</v>
      </c>
      <c r="J178" s="20">
        <f t="shared" si="9"/>
        <v>13</v>
      </c>
      <c r="K178" s="23" t="s">
        <v>280</v>
      </c>
      <c r="L178" s="23">
        <v>18387750513</v>
      </c>
    </row>
    <row r="179" s="1" customFormat="1" customHeight="1" spans="1:12">
      <c r="A179" s="18">
        <v>168</v>
      </c>
      <c r="B179" s="19" t="s">
        <v>20</v>
      </c>
      <c r="C179" s="19" t="s">
        <v>284</v>
      </c>
      <c r="D179" s="19" t="s">
        <v>123</v>
      </c>
      <c r="E179" s="20">
        <v>50</v>
      </c>
      <c r="F179" s="19" t="s">
        <v>35</v>
      </c>
      <c r="G179" s="19" t="s">
        <v>23</v>
      </c>
      <c r="H179" s="19" t="s">
        <v>24</v>
      </c>
      <c r="I179" s="20">
        <v>0</v>
      </c>
      <c r="J179" s="20">
        <v>50</v>
      </c>
      <c r="K179" s="19" t="s">
        <v>285</v>
      </c>
      <c r="L179" s="18">
        <v>13577997501</v>
      </c>
    </row>
    <row r="180" s="1" customFormat="1" customHeight="1" spans="1:12">
      <c r="A180" s="18">
        <v>169</v>
      </c>
      <c r="B180" s="19" t="s">
        <v>20</v>
      </c>
      <c r="C180" s="21" t="s">
        <v>286</v>
      </c>
      <c r="D180" s="19" t="s">
        <v>123</v>
      </c>
      <c r="E180" s="22">
        <v>50</v>
      </c>
      <c r="F180" s="19" t="s">
        <v>35</v>
      </c>
      <c r="G180" s="19" t="s">
        <v>23</v>
      </c>
      <c r="H180" s="19" t="s">
        <v>24</v>
      </c>
      <c r="I180" s="22">
        <v>0</v>
      </c>
      <c r="J180" s="22">
        <v>50</v>
      </c>
      <c r="K180" s="21" t="s">
        <v>285</v>
      </c>
      <c r="L180" s="28">
        <v>13577997501</v>
      </c>
    </row>
    <row r="181" s="1" customFormat="1" customHeight="1" spans="1:12">
      <c r="A181" s="16"/>
      <c r="B181" s="24"/>
      <c r="C181" s="24" t="s">
        <v>287</v>
      </c>
      <c r="D181" s="15"/>
      <c r="E181" s="25">
        <f>SUM(E182:E199)</f>
        <v>411.75</v>
      </c>
      <c r="F181" s="24"/>
      <c r="G181" s="24"/>
      <c r="H181" s="24"/>
      <c r="I181" s="25">
        <f>SUM(I182:I199)</f>
        <v>192.25</v>
      </c>
      <c r="J181" s="25">
        <f>SUM(J182:J199)</f>
        <v>219.5</v>
      </c>
      <c r="K181" s="24"/>
      <c r="L181" s="30"/>
    </row>
    <row r="182" s="1" customFormat="1" customHeight="1" spans="1:12">
      <c r="A182" s="18">
        <v>170</v>
      </c>
      <c r="B182" s="19" t="s">
        <v>20</v>
      </c>
      <c r="C182" s="21" t="s">
        <v>288</v>
      </c>
      <c r="D182" s="19" t="s">
        <v>28</v>
      </c>
      <c r="E182" s="22">
        <v>60</v>
      </c>
      <c r="F182" s="19" t="s">
        <v>29</v>
      </c>
      <c r="G182" s="21" t="s">
        <v>30</v>
      </c>
      <c r="H182" s="19" t="s">
        <v>31</v>
      </c>
      <c r="I182" s="22">
        <v>60</v>
      </c>
      <c r="J182" s="22">
        <v>0</v>
      </c>
      <c r="K182" s="21" t="s">
        <v>289</v>
      </c>
      <c r="L182" s="28" t="s">
        <v>290</v>
      </c>
    </row>
    <row r="183" s="1" customFormat="1" customHeight="1" spans="1:12">
      <c r="A183" s="18">
        <v>171</v>
      </c>
      <c r="B183" s="19" t="s">
        <v>20</v>
      </c>
      <c r="C183" s="21" t="s">
        <v>291</v>
      </c>
      <c r="D183" s="19" t="s">
        <v>28</v>
      </c>
      <c r="E183" s="22">
        <v>8</v>
      </c>
      <c r="F183" s="19" t="s">
        <v>35</v>
      </c>
      <c r="G183" s="21" t="s">
        <v>30</v>
      </c>
      <c r="H183" s="19" t="s">
        <v>31</v>
      </c>
      <c r="I183" s="22">
        <v>8</v>
      </c>
      <c r="J183" s="22">
        <v>0</v>
      </c>
      <c r="K183" s="21" t="s">
        <v>292</v>
      </c>
      <c r="L183" s="28">
        <v>13988351798</v>
      </c>
    </row>
    <row r="184" s="1" customFormat="1" customHeight="1" spans="1:12">
      <c r="A184" s="18">
        <v>172</v>
      </c>
      <c r="B184" s="19" t="s">
        <v>20</v>
      </c>
      <c r="C184" s="21" t="s">
        <v>293</v>
      </c>
      <c r="D184" s="19" t="s">
        <v>28</v>
      </c>
      <c r="E184" s="22">
        <v>8</v>
      </c>
      <c r="F184" s="19" t="s">
        <v>35</v>
      </c>
      <c r="G184" s="21" t="s">
        <v>30</v>
      </c>
      <c r="H184" s="19" t="s">
        <v>31</v>
      </c>
      <c r="I184" s="22">
        <v>8</v>
      </c>
      <c r="J184" s="22">
        <v>0</v>
      </c>
      <c r="K184" s="21" t="s">
        <v>294</v>
      </c>
      <c r="L184" s="28">
        <v>13759332969</v>
      </c>
    </row>
    <row r="185" s="1" customFormat="1" customHeight="1" spans="1:12">
      <c r="A185" s="18">
        <v>173</v>
      </c>
      <c r="B185" s="19" t="s">
        <v>20</v>
      </c>
      <c r="C185" s="21" t="s">
        <v>295</v>
      </c>
      <c r="D185" s="19" t="s">
        <v>28</v>
      </c>
      <c r="E185" s="22">
        <v>4</v>
      </c>
      <c r="F185" s="19" t="s">
        <v>35</v>
      </c>
      <c r="G185" s="21" t="s">
        <v>30</v>
      </c>
      <c r="H185" s="19" t="s">
        <v>31</v>
      </c>
      <c r="I185" s="22">
        <v>4</v>
      </c>
      <c r="J185" s="22">
        <v>0</v>
      </c>
      <c r="K185" s="21" t="s">
        <v>296</v>
      </c>
      <c r="L185" s="28" t="s">
        <v>297</v>
      </c>
    </row>
    <row r="186" s="1" customFormat="1" customHeight="1" spans="1:12">
      <c r="A186" s="18">
        <v>174</v>
      </c>
      <c r="B186" s="19" t="s">
        <v>20</v>
      </c>
      <c r="C186" s="21" t="s">
        <v>298</v>
      </c>
      <c r="D186" s="19" t="s">
        <v>28</v>
      </c>
      <c r="E186" s="22">
        <v>5</v>
      </c>
      <c r="F186" s="19" t="s">
        <v>35</v>
      </c>
      <c r="G186" s="21" t="s">
        <v>30</v>
      </c>
      <c r="H186" s="19" t="s">
        <v>31</v>
      </c>
      <c r="I186" s="22">
        <v>5</v>
      </c>
      <c r="J186" s="22">
        <v>0</v>
      </c>
      <c r="K186" s="21" t="s">
        <v>299</v>
      </c>
      <c r="L186" s="28">
        <v>13408888679</v>
      </c>
    </row>
    <row r="187" s="1" customFormat="1" customHeight="1" spans="1:12">
      <c r="A187" s="18">
        <v>175</v>
      </c>
      <c r="B187" s="19" t="s">
        <v>20</v>
      </c>
      <c r="C187" s="21" t="s">
        <v>300</v>
      </c>
      <c r="D187" s="19" t="s">
        <v>28</v>
      </c>
      <c r="E187" s="22">
        <v>3</v>
      </c>
      <c r="F187" s="19" t="s">
        <v>35</v>
      </c>
      <c r="G187" s="21" t="s">
        <v>30</v>
      </c>
      <c r="H187" s="19" t="s">
        <v>31</v>
      </c>
      <c r="I187" s="22">
        <v>3</v>
      </c>
      <c r="J187" s="22">
        <v>0</v>
      </c>
      <c r="K187" s="21" t="s">
        <v>301</v>
      </c>
      <c r="L187" s="28">
        <v>18306953083</v>
      </c>
    </row>
    <row r="188" s="1" customFormat="1" customHeight="1" spans="1:12">
      <c r="A188" s="18">
        <v>176</v>
      </c>
      <c r="B188" s="19" t="s">
        <v>20</v>
      </c>
      <c r="C188" s="21" t="s">
        <v>302</v>
      </c>
      <c r="D188" s="19" t="s">
        <v>28</v>
      </c>
      <c r="E188" s="22">
        <v>1.75</v>
      </c>
      <c r="F188" s="19" t="s">
        <v>35</v>
      </c>
      <c r="G188" s="21" t="s">
        <v>30</v>
      </c>
      <c r="H188" s="19" t="s">
        <v>31</v>
      </c>
      <c r="I188" s="22">
        <v>0.75</v>
      </c>
      <c r="J188" s="22">
        <v>1</v>
      </c>
      <c r="K188" s="21" t="s">
        <v>303</v>
      </c>
      <c r="L188" s="28">
        <v>13988380599</v>
      </c>
    </row>
    <row r="189" s="1" customFormat="1" customHeight="1" spans="1:12">
      <c r="A189" s="18">
        <v>177</v>
      </c>
      <c r="B189" s="19" t="s">
        <v>20</v>
      </c>
      <c r="C189" s="21" t="s">
        <v>304</v>
      </c>
      <c r="D189" s="19" t="s">
        <v>28</v>
      </c>
      <c r="E189" s="22">
        <v>4</v>
      </c>
      <c r="F189" s="19" t="s">
        <v>35</v>
      </c>
      <c r="G189" s="21" t="s">
        <v>30</v>
      </c>
      <c r="H189" s="19" t="s">
        <v>31</v>
      </c>
      <c r="I189" s="22">
        <v>4</v>
      </c>
      <c r="J189" s="22">
        <v>0</v>
      </c>
      <c r="K189" s="21" t="s">
        <v>305</v>
      </c>
      <c r="L189" s="28">
        <v>15240946090</v>
      </c>
    </row>
    <row r="190" s="1" customFormat="1" customHeight="1" spans="1:12">
      <c r="A190" s="18">
        <v>178</v>
      </c>
      <c r="B190" s="19" t="s">
        <v>20</v>
      </c>
      <c r="C190" s="21" t="s">
        <v>306</v>
      </c>
      <c r="D190" s="19" t="s">
        <v>28</v>
      </c>
      <c r="E190" s="22">
        <v>7</v>
      </c>
      <c r="F190" s="19" t="s">
        <v>35</v>
      </c>
      <c r="G190" s="21" t="s">
        <v>30</v>
      </c>
      <c r="H190" s="19" t="s">
        <v>31</v>
      </c>
      <c r="I190" s="22">
        <v>7</v>
      </c>
      <c r="J190" s="22">
        <v>0</v>
      </c>
      <c r="K190" s="21" t="s">
        <v>307</v>
      </c>
      <c r="L190" s="28">
        <v>13988311358</v>
      </c>
    </row>
    <row r="191" s="1" customFormat="1" spans="1:12">
      <c r="A191" s="18">
        <v>179</v>
      </c>
      <c r="B191" s="23" t="s">
        <v>20</v>
      </c>
      <c r="C191" s="23" t="s">
        <v>308</v>
      </c>
      <c r="D191" s="23" t="s">
        <v>63</v>
      </c>
      <c r="E191" s="20">
        <v>34</v>
      </c>
      <c r="F191" s="23" t="s">
        <v>35</v>
      </c>
      <c r="G191" s="23" t="s">
        <v>23</v>
      </c>
      <c r="H191" s="23" t="s">
        <v>24</v>
      </c>
      <c r="I191" s="20">
        <v>34</v>
      </c>
      <c r="J191" s="20">
        <f t="shared" ref="J191:J196" si="10">E191-I191</f>
        <v>0</v>
      </c>
      <c r="K191" s="29" t="s">
        <v>309</v>
      </c>
      <c r="L191" s="29">
        <v>13988327266</v>
      </c>
    </row>
    <row r="192" s="1" customFormat="1" ht="60" spans="1:12">
      <c r="A192" s="18">
        <v>180</v>
      </c>
      <c r="B192" s="23" t="s">
        <v>20</v>
      </c>
      <c r="C192" s="23" t="s">
        <v>310</v>
      </c>
      <c r="D192" s="23" t="s">
        <v>63</v>
      </c>
      <c r="E192" s="20">
        <v>20</v>
      </c>
      <c r="F192" s="23" t="s">
        <v>35</v>
      </c>
      <c r="G192" s="23" t="s">
        <v>23</v>
      </c>
      <c r="H192" s="23" t="s">
        <v>24</v>
      </c>
      <c r="I192" s="20">
        <v>0</v>
      </c>
      <c r="J192" s="20">
        <f t="shared" si="10"/>
        <v>20</v>
      </c>
      <c r="K192" s="29" t="s">
        <v>309</v>
      </c>
      <c r="L192" s="29">
        <v>13988327266</v>
      </c>
    </row>
    <row r="193" s="1" customFormat="1" ht="45" spans="1:12">
      <c r="A193" s="18">
        <v>181</v>
      </c>
      <c r="B193" s="23" t="s">
        <v>20</v>
      </c>
      <c r="C193" s="23" t="s">
        <v>311</v>
      </c>
      <c r="D193" s="23" t="s">
        <v>63</v>
      </c>
      <c r="E193" s="20">
        <v>60</v>
      </c>
      <c r="F193" s="23" t="s">
        <v>35</v>
      </c>
      <c r="G193" s="23" t="s">
        <v>23</v>
      </c>
      <c r="H193" s="23" t="s">
        <v>24</v>
      </c>
      <c r="I193" s="20">
        <v>10</v>
      </c>
      <c r="J193" s="20">
        <f t="shared" si="10"/>
        <v>50</v>
      </c>
      <c r="K193" s="29" t="s">
        <v>309</v>
      </c>
      <c r="L193" s="29">
        <v>13988327266</v>
      </c>
    </row>
    <row r="194" s="1" customFormat="1" spans="1:12">
      <c r="A194" s="18">
        <v>182</v>
      </c>
      <c r="B194" s="23" t="s">
        <v>20</v>
      </c>
      <c r="C194" s="23" t="s">
        <v>312</v>
      </c>
      <c r="D194" s="23" t="s">
        <v>63</v>
      </c>
      <c r="E194" s="20">
        <v>60</v>
      </c>
      <c r="F194" s="23" t="s">
        <v>35</v>
      </c>
      <c r="G194" s="23" t="s">
        <v>23</v>
      </c>
      <c r="H194" s="23" t="s">
        <v>24</v>
      </c>
      <c r="I194" s="20">
        <v>0</v>
      </c>
      <c r="J194" s="20">
        <f t="shared" si="10"/>
        <v>60</v>
      </c>
      <c r="K194" s="29" t="s">
        <v>309</v>
      </c>
      <c r="L194" s="29">
        <v>13988327266</v>
      </c>
    </row>
    <row r="195" s="1" customFormat="1" ht="45" spans="1:12">
      <c r="A195" s="18">
        <v>183</v>
      </c>
      <c r="B195" s="23" t="s">
        <v>20</v>
      </c>
      <c r="C195" s="23" t="s">
        <v>313</v>
      </c>
      <c r="D195" s="23" t="s">
        <v>63</v>
      </c>
      <c r="E195" s="20">
        <v>14</v>
      </c>
      <c r="F195" s="23" t="s">
        <v>35</v>
      </c>
      <c r="G195" s="23" t="s">
        <v>23</v>
      </c>
      <c r="H195" s="23" t="s">
        <v>24</v>
      </c>
      <c r="I195" s="20">
        <v>14</v>
      </c>
      <c r="J195" s="20">
        <f t="shared" si="10"/>
        <v>0</v>
      </c>
      <c r="K195" s="29" t="s">
        <v>309</v>
      </c>
      <c r="L195" s="29">
        <v>13988327266</v>
      </c>
    </row>
    <row r="196" s="1" customFormat="1" ht="45" spans="1:12">
      <c r="A196" s="18">
        <v>184</v>
      </c>
      <c r="B196" s="23" t="s">
        <v>20</v>
      </c>
      <c r="C196" s="23" t="s">
        <v>314</v>
      </c>
      <c r="D196" s="23" t="s">
        <v>63</v>
      </c>
      <c r="E196" s="20">
        <v>60</v>
      </c>
      <c r="F196" s="23" t="s">
        <v>35</v>
      </c>
      <c r="G196" s="23" t="s">
        <v>23</v>
      </c>
      <c r="H196" s="23" t="s">
        <v>24</v>
      </c>
      <c r="I196" s="20">
        <v>10</v>
      </c>
      <c r="J196" s="20">
        <f t="shared" si="10"/>
        <v>50</v>
      </c>
      <c r="K196" s="29" t="s">
        <v>309</v>
      </c>
      <c r="L196" s="29">
        <v>13988327266</v>
      </c>
    </row>
    <row r="197" s="6" customFormat="1" customHeight="1" spans="1:13">
      <c r="A197" s="18">
        <v>185</v>
      </c>
      <c r="B197" s="19" t="s">
        <v>20</v>
      </c>
      <c r="C197" s="23" t="s">
        <v>315</v>
      </c>
      <c r="D197" s="19" t="s">
        <v>22</v>
      </c>
      <c r="E197" s="20">
        <v>21</v>
      </c>
      <c r="F197" s="19" t="s">
        <v>35</v>
      </c>
      <c r="G197" s="19" t="s">
        <v>30</v>
      </c>
      <c r="H197" s="19" t="s">
        <v>31</v>
      </c>
      <c r="I197" s="20">
        <v>10</v>
      </c>
      <c r="J197" s="20">
        <f t="shared" ref="J197:J199" si="11">E197-I197</f>
        <v>11</v>
      </c>
      <c r="K197" s="23" t="s">
        <v>316</v>
      </c>
      <c r="L197" s="23">
        <v>13988397487</v>
      </c>
      <c r="M197" s="1"/>
    </row>
    <row r="198" s="6" customFormat="1" customHeight="1" spans="1:13">
      <c r="A198" s="18">
        <v>186</v>
      </c>
      <c r="B198" s="19" t="s">
        <v>20</v>
      </c>
      <c r="C198" s="23" t="s">
        <v>317</v>
      </c>
      <c r="D198" s="19" t="s">
        <v>22</v>
      </c>
      <c r="E198" s="20">
        <v>21</v>
      </c>
      <c r="F198" s="19" t="s">
        <v>35</v>
      </c>
      <c r="G198" s="19" t="s">
        <v>30</v>
      </c>
      <c r="H198" s="19" t="s">
        <v>31</v>
      </c>
      <c r="I198" s="20">
        <v>4</v>
      </c>
      <c r="J198" s="20">
        <f t="shared" si="11"/>
        <v>17</v>
      </c>
      <c r="K198" s="23" t="s">
        <v>316</v>
      </c>
      <c r="L198" s="23">
        <v>13988397487</v>
      </c>
      <c r="M198" s="1"/>
    </row>
    <row r="199" s="6" customFormat="1" customHeight="1" spans="1:13">
      <c r="A199" s="18">
        <v>187</v>
      </c>
      <c r="B199" s="19" t="s">
        <v>20</v>
      </c>
      <c r="C199" s="23" t="s">
        <v>318</v>
      </c>
      <c r="D199" s="19" t="s">
        <v>22</v>
      </c>
      <c r="E199" s="20">
        <v>21</v>
      </c>
      <c r="F199" s="19" t="s">
        <v>35</v>
      </c>
      <c r="G199" s="19" t="s">
        <v>30</v>
      </c>
      <c r="H199" s="19" t="s">
        <v>31</v>
      </c>
      <c r="I199" s="20">
        <v>10.5</v>
      </c>
      <c r="J199" s="20">
        <f t="shared" si="11"/>
        <v>10.5</v>
      </c>
      <c r="K199" s="23" t="s">
        <v>316</v>
      </c>
      <c r="L199" s="23">
        <v>13988397487</v>
      </c>
      <c r="M199" s="1"/>
    </row>
    <row r="200" s="1" customFormat="1" customHeight="1" spans="1:12">
      <c r="A200" s="16"/>
      <c r="B200" s="24"/>
      <c r="C200" s="24" t="s">
        <v>319</v>
      </c>
      <c r="D200" s="15"/>
      <c r="E200" s="25">
        <f>SUM(E201:E244)</f>
        <v>1564.25</v>
      </c>
      <c r="F200" s="24"/>
      <c r="G200" s="24"/>
      <c r="H200" s="24"/>
      <c r="I200" s="25">
        <f>SUM(I201:I244)</f>
        <v>652.49</v>
      </c>
      <c r="J200" s="25">
        <f>SUM(J201:J244)</f>
        <v>911.76</v>
      </c>
      <c r="K200" s="24"/>
      <c r="L200" s="30"/>
    </row>
    <row r="201" s="1" customFormat="1" customHeight="1" spans="1:12">
      <c r="A201" s="18">
        <v>188</v>
      </c>
      <c r="B201" s="19" t="s">
        <v>20</v>
      </c>
      <c r="C201" s="21" t="s">
        <v>320</v>
      </c>
      <c r="D201" s="19" t="s">
        <v>28</v>
      </c>
      <c r="E201" s="22">
        <v>3.8</v>
      </c>
      <c r="F201" s="19" t="s">
        <v>29</v>
      </c>
      <c r="G201" s="21" t="s">
        <v>30</v>
      </c>
      <c r="H201" s="19" t="s">
        <v>31</v>
      </c>
      <c r="I201" s="22">
        <v>3.8</v>
      </c>
      <c r="J201" s="22">
        <v>0</v>
      </c>
      <c r="K201" s="21"/>
      <c r="L201" s="28"/>
    </row>
    <row r="202" s="1" customFormat="1" customHeight="1" spans="1:12">
      <c r="A202" s="18">
        <v>189</v>
      </c>
      <c r="B202" s="19" t="s">
        <v>20</v>
      </c>
      <c r="C202" s="21" t="s">
        <v>321</v>
      </c>
      <c r="D202" s="19" t="s">
        <v>28</v>
      </c>
      <c r="E202" s="22">
        <v>4</v>
      </c>
      <c r="F202" s="19" t="s">
        <v>29</v>
      </c>
      <c r="G202" s="21" t="s">
        <v>30</v>
      </c>
      <c r="H202" s="19" t="s">
        <v>31</v>
      </c>
      <c r="I202" s="22">
        <v>4</v>
      </c>
      <c r="J202" s="22">
        <v>0</v>
      </c>
      <c r="K202" s="21"/>
      <c r="L202" s="28"/>
    </row>
    <row r="203" s="1" customFormat="1" customHeight="1" spans="1:12">
      <c r="A203" s="18">
        <v>190</v>
      </c>
      <c r="B203" s="19" t="s">
        <v>20</v>
      </c>
      <c r="C203" s="21" t="s">
        <v>322</v>
      </c>
      <c r="D203" s="19" t="s">
        <v>28</v>
      </c>
      <c r="E203" s="22">
        <v>4</v>
      </c>
      <c r="F203" s="19" t="s">
        <v>35</v>
      </c>
      <c r="G203" s="21" t="s">
        <v>30</v>
      </c>
      <c r="H203" s="19" t="s">
        <v>31</v>
      </c>
      <c r="I203" s="22">
        <v>1</v>
      </c>
      <c r="J203" s="22">
        <v>3</v>
      </c>
      <c r="K203" s="21"/>
      <c r="L203" s="28"/>
    </row>
    <row r="204" s="1" customFormat="1" customHeight="1" spans="1:12">
      <c r="A204" s="18">
        <v>191</v>
      </c>
      <c r="B204" s="19" t="s">
        <v>20</v>
      </c>
      <c r="C204" s="21" t="s">
        <v>323</v>
      </c>
      <c r="D204" s="19" t="s">
        <v>28</v>
      </c>
      <c r="E204" s="22">
        <v>1.2</v>
      </c>
      <c r="F204" s="19" t="s">
        <v>35</v>
      </c>
      <c r="G204" s="21" t="s">
        <v>30</v>
      </c>
      <c r="H204" s="19" t="s">
        <v>31</v>
      </c>
      <c r="I204" s="22">
        <v>0.9</v>
      </c>
      <c r="J204" s="22">
        <v>0.3</v>
      </c>
      <c r="K204" s="21" t="s">
        <v>324</v>
      </c>
      <c r="L204" s="28">
        <v>17787811625</v>
      </c>
    </row>
    <row r="205" s="1" customFormat="1" customHeight="1" spans="1:12">
      <c r="A205" s="18">
        <v>192</v>
      </c>
      <c r="B205" s="19" t="s">
        <v>20</v>
      </c>
      <c r="C205" s="21" t="s">
        <v>325</v>
      </c>
      <c r="D205" s="19" t="s">
        <v>28</v>
      </c>
      <c r="E205" s="22">
        <v>1</v>
      </c>
      <c r="F205" s="19" t="s">
        <v>35</v>
      </c>
      <c r="G205" s="21" t="s">
        <v>30</v>
      </c>
      <c r="H205" s="19" t="s">
        <v>31</v>
      </c>
      <c r="I205" s="22">
        <v>1</v>
      </c>
      <c r="J205" s="22">
        <v>0</v>
      </c>
      <c r="K205" s="21"/>
      <c r="L205" s="28"/>
    </row>
    <row r="206" s="1" customFormat="1" customHeight="1" spans="1:12">
      <c r="A206" s="18">
        <v>193</v>
      </c>
      <c r="B206" s="19" t="s">
        <v>20</v>
      </c>
      <c r="C206" s="21" t="s">
        <v>326</v>
      </c>
      <c r="D206" s="19" t="s">
        <v>28</v>
      </c>
      <c r="E206" s="22">
        <v>7</v>
      </c>
      <c r="F206" s="19" t="s">
        <v>35</v>
      </c>
      <c r="G206" s="21" t="s">
        <v>30</v>
      </c>
      <c r="H206" s="19" t="s">
        <v>31</v>
      </c>
      <c r="I206" s="22">
        <v>7</v>
      </c>
      <c r="J206" s="22">
        <v>0</v>
      </c>
      <c r="K206" s="21"/>
      <c r="L206" s="28"/>
    </row>
    <row r="207" s="1" customFormat="1" customHeight="1" spans="1:12">
      <c r="A207" s="18">
        <v>194</v>
      </c>
      <c r="B207" s="19" t="s">
        <v>20</v>
      </c>
      <c r="C207" s="21" t="s">
        <v>327</v>
      </c>
      <c r="D207" s="19" t="s">
        <v>28</v>
      </c>
      <c r="E207" s="22">
        <v>1</v>
      </c>
      <c r="F207" s="19" t="s">
        <v>35</v>
      </c>
      <c r="G207" s="21" t="s">
        <v>30</v>
      </c>
      <c r="H207" s="19" t="s">
        <v>31</v>
      </c>
      <c r="I207" s="22">
        <v>1</v>
      </c>
      <c r="J207" s="22">
        <v>0</v>
      </c>
      <c r="K207" s="21"/>
      <c r="L207" s="28"/>
    </row>
    <row r="208" s="1" customFormat="1" customHeight="1" spans="1:12">
      <c r="A208" s="18">
        <v>195</v>
      </c>
      <c r="B208" s="19" t="s">
        <v>20</v>
      </c>
      <c r="C208" s="21" t="s">
        <v>328</v>
      </c>
      <c r="D208" s="19" t="s">
        <v>28</v>
      </c>
      <c r="E208" s="22">
        <v>3.25</v>
      </c>
      <c r="F208" s="19" t="s">
        <v>35</v>
      </c>
      <c r="G208" s="21" t="s">
        <v>30</v>
      </c>
      <c r="H208" s="19" t="s">
        <v>31</v>
      </c>
      <c r="I208" s="22">
        <v>1.25</v>
      </c>
      <c r="J208" s="22">
        <v>2</v>
      </c>
      <c r="K208" s="21" t="s">
        <v>329</v>
      </c>
      <c r="L208" s="28">
        <v>18760802756</v>
      </c>
    </row>
    <row r="209" s="1" customFormat="1" customHeight="1" spans="1:12">
      <c r="A209" s="18">
        <v>196</v>
      </c>
      <c r="B209" s="19" t="s">
        <v>20</v>
      </c>
      <c r="C209" s="21" t="s">
        <v>330</v>
      </c>
      <c r="D209" s="19" t="s">
        <v>28</v>
      </c>
      <c r="E209" s="22">
        <v>1</v>
      </c>
      <c r="F209" s="19" t="s">
        <v>35</v>
      </c>
      <c r="G209" s="21" t="s">
        <v>30</v>
      </c>
      <c r="H209" s="19" t="s">
        <v>31</v>
      </c>
      <c r="I209" s="22">
        <v>1</v>
      </c>
      <c r="J209" s="22">
        <v>0</v>
      </c>
      <c r="K209" s="21"/>
      <c r="L209" s="28"/>
    </row>
    <row r="210" s="1" customFormat="1" customHeight="1" spans="1:12">
      <c r="A210" s="18">
        <v>197</v>
      </c>
      <c r="B210" s="19" t="s">
        <v>20</v>
      </c>
      <c r="C210" s="21" t="s">
        <v>331</v>
      </c>
      <c r="D210" s="19" t="s">
        <v>28</v>
      </c>
      <c r="E210" s="22">
        <v>1</v>
      </c>
      <c r="F210" s="19" t="s">
        <v>35</v>
      </c>
      <c r="G210" s="21" t="s">
        <v>30</v>
      </c>
      <c r="H210" s="19" t="s">
        <v>31</v>
      </c>
      <c r="I210" s="22">
        <v>1</v>
      </c>
      <c r="J210" s="22">
        <v>0</v>
      </c>
      <c r="K210" s="21"/>
      <c r="L210" s="28"/>
    </row>
    <row r="211" s="1" customFormat="1" customHeight="1" spans="1:12">
      <c r="A211" s="18">
        <v>198</v>
      </c>
      <c r="B211" s="19" t="s">
        <v>20</v>
      </c>
      <c r="C211" s="21" t="s">
        <v>332</v>
      </c>
      <c r="D211" s="19" t="s">
        <v>28</v>
      </c>
      <c r="E211" s="22">
        <v>4</v>
      </c>
      <c r="F211" s="19" t="s">
        <v>35</v>
      </c>
      <c r="G211" s="21" t="s">
        <v>30</v>
      </c>
      <c r="H211" s="19" t="s">
        <v>31</v>
      </c>
      <c r="I211" s="22">
        <v>4</v>
      </c>
      <c r="J211" s="22">
        <v>0</v>
      </c>
      <c r="K211" s="21"/>
      <c r="L211" s="28"/>
    </row>
    <row r="212" s="1" customFormat="1" ht="65" customHeight="1" spans="1:12">
      <c r="A212" s="18">
        <v>199</v>
      </c>
      <c r="B212" s="23" t="s">
        <v>20</v>
      </c>
      <c r="C212" s="23" t="s">
        <v>333</v>
      </c>
      <c r="D212" s="23" t="s">
        <v>63</v>
      </c>
      <c r="E212" s="20">
        <v>33.6</v>
      </c>
      <c r="F212" s="23" t="s">
        <v>35</v>
      </c>
      <c r="G212" s="23" t="s">
        <v>23</v>
      </c>
      <c r="H212" s="23" t="s">
        <v>24</v>
      </c>
      <c r="I212" s="20">
        <v>33.6</v>
      </c>
      <c r="J212" s="20">
        <f t="shared" ref="J212:J233" si="12">E212-I212</f>
        <v>0</v>
      </c>
      <c r="K212" s="29" t="s">
        <v>334</v>
      </c>
      <c r="L212" s="29">
        <v>18087886117</v>
      </c>
    </row>
    <row r="213" s="1" customFormat="1" ht="65" customHeight="1" spans="1:12">
      <c r="A213" s="18">
        <v>200</v>
      </c>
      <c r="B213" s="23" t="s">
        <v>20</v>
      </c>
      <c r="C213" s="23" t="s">
        <v>335</v>
      </c>
      <c r="D213" s="23" t="s">
        <v>63</v>
      </c>
      <c r="E213" s="20">
        <v>32.2</v>
      </c>
      <c r="F213" s="23" t="s">
        <v>35</v>
      </c>
      <c r="G213" s="23" t="s">
        <v>23</v>
      </c>
      <c r="H213" s="23" t="s">
        <v>24</v>
      </c>
      <c r="I213" s="20">
        <v>0</v>
      </c>
      <c r="J213" s="20">
        <f t="shared" si="12"/>
        <v>32.2</v>
      </c>
      <c r="K213" s="29" t="s">
        <v>334</v>
      </c>
      <c r="L213" s="29">
        <v>18087886117</v>
      </c>
    </row>
    <row r="214" s="1" customFormat="1" ht="65" customHeight="1" spans="1:12">
      <c r="A214" s="18">
        <v>201</v>
      </c>
      <c r="B214" s="23" t="s">
        <v>20</v>
      </c>
      <c r="C214" s="23" t="s">
        <v>336</v>
      </c>
      <c r="D214" s="23" t="s">
        <v>63</v>
      </c>
      <c r="E214" s="20">
        <v>25</v>
      </c>
      <c r="F214" s="23" t="s">
        <v>35</v>
      </c>
      <c r="G214" s="23" t="s">
        <v>23</v>
      </c>
      <c r="H214" s="23" t="s">
        <v>24</v>
      </c>
      <c r="I214" s="20">
        <v>0</v>
      </c>
      <c r="J214" s="20">
        <f t="shared" si="12"/>
        <v>25</v>
      </c>
      <c r="K214" s="29" t="s">
        <v>334</v>
      </c>
      <c r="L214" s="29">
        <v>18087886117</v>
      </c>
    </row>
    <row r="215" s="1" customFormat="1" ht="65" customHeight="1" spans="1:12">
      <c r="A215" s="18">
        <v>202</v>
      </c>
      <c r="B215" s="23" t="s">
        <v>20</v>
      </c>
      <c r="C215" s="23" t="s">
        <v>337</v>
      </c>
      <c r="D215" s="23" t="s">
        <v>63</v>
      </c>
      <c r="E215" s="20">
        <v>26.6</v>
      </c>
      <c r="F215" s="23" t="s">
        <v>35</v>
      </c>
      <c r="G215" s="23" t="s">
        <v>23</v>
      </c>
      <c r="H215" s="23" t="s">
        <v>24</v>
      </c>
      <c r="I215" s="20">
        <v>0</v>
      </c>
      <c r="J215" s="20">
        <f t="shared" si="12"/>
        <v>26.6</v>
      </c>
      <c r="K215" s="29" t="s">
        <v>334</v>
      </c>
      <c r="L215" s="29">
        <v>18087886117</v>
      </c>
    </row>
    <row r="216" s="1" customFormat="1" ht="65" customHeight="1" spans="1:12">
      <c r="A216" s="18">
        <v>203</v>
      </c>
      <c r="B216" s="23" t="s">
        <v>20</v>
      </c>
      <c r="C216" s="23" t="s">
        <v>338</v>
      </c>
      <c r="D216" s="23" t="s">
        <v>63</v>
      </c>
      <c r="E216" s="20">
        <v>25.7</v>
      </c>
      <c r="F216" s="23" t="s">
        <v>35</v>
      </c>
      <c r="G216" s="23" t="s">
        <v>23</v>
      </c>
      <c r="H216" s="23" t="s">
        <v>24</v>
      </c>
      <c r="I216" s="20">
        <v>25.7</v>
      </c>
      <c r="J216" s="20">
        <f t="shared" si="12"/>
        <v>0</v>
      </c>
      <c r="K216" s="29" t="s">
        <v>334</v>
      </c>
      <c r="L216" s="29">
        <v>18087886117</v>
      </c>
    </row>
    <row r="217" s="1" customFormat="1" ht="65" customHeight="1" spans="1:12">
      <c r="A217" s="18">
        <v>204</v>
      </c>
      <c r="B217" s="23" t="s">
        <v>20</v>
      </c>
      <c r="C217" s="23" t="s">
        <v>339</v>
      </c>
      <c r="D217" s="23" t="s">
        <v>63</v>
      </c>
      <c r="E217" s="20">
        <v>25.3</v>
      </c>
      <c r="F217" s="23" t="s">
        <v>35</v>
      </c>
      <c r="G217" s="23" t="s">
        <v>23</v>
      </c>
      <c r="H217" s="23" t="s">
        <v>24</v>
      </c>
      <c r="I217" s="20">
        <v>25.3</v>
      </c>
      <c r="J217" s="20">
        <f t="shared" si="12"/>
        <v>0</v>
      </c>
      <c r="K217" s="29" t="s">
        <v>334</v>
      </c>
      <c r="L217" s="29">
        <v>18087886117</v>
      </c>
    </row>
    <row r="218" s="1" customFormat="1" ht="65" customHeight="1" spans="1:12">
      <c r="A218" s="18">
        <v>205</v>
      </c>
      <c r="B218" s="23" t="s">
        <v>20</v>
      </c>
      <c r="C218" s="23" t="s">
        <v>340</v>
      </c>
      <c r="D218" s="23" t="s">
        <v>63</v>
      </c>
      <c r="E218" s="20">
        <v>37.1</v>
      </c>
      <c r="F218" s="23" t="s">
        <v>35</v>
      </c>
      <c r="G218" s="23" t="s">
        <v>23</v>
      </c>
      <c r="H218" s="23" t="s">
        <v>24</v>
      </c>
      <c r="I218" s="20">
        <v>18.49</v>
      </c>
      <c r="J218" s="20">
        <f t="shared" si="12"/>
        <v>18.61</v>
      </c>
      <c r="K218" s="29" t="s">
        <v>334</v>
      </c>
      <c r="L218" s="29">
        <v>18087886117</v>
      </c>
    </row>
    <row r="219" s="1" customFormat="1" ht="65" customHeight="1" spans="1:12">
      <c r="A219" s="18">
        <v>206</v>
      </c>
      <c r="B219" s="23" t="s">
        <v>20</v>
      </c>
      <c r="C219" s="23" t="s">
        <v>341</v>
      </c>
      <c r="D219" s="23" t="s">
        <v>63</v>
      </c>
      <c r="E219" s="20">
        <v>31</v>
      </c>
      <c r="F219" s="23" t="s">
        <v>35</v>
      </c>
      <c r="G219" s="23" t="s">
        <v>23</v>
      </c>
      <c r="H219" s="23" t="s">
        <v>24</v>
      </c>
      <c r="I219" s="20">
        <v>13.2</v>
      </c>
      <c r="J219" s="20">
        <f t="shared" si="12"/>
        <v>17.8</v>
      </c>
      <c r="K219" s="29" t="s">
        <v>334</v>
      </c>
      <c r="L219" s="29">
        <v>18087886117</v>
      </c>
    </row>
    <row r="220" s="1" customFormat="1" ht="65" customHeight="1" spans="1:12">
      <c r="A220" s="18">
        <v>207</v>
      </c>
      <c r="B220" s="23" t="s">
        <v>20</v>
      </c>
      <c r="C220" s="23" t="s">
        <v>342</v>
      </c>
      <c r="D220" s="23" t="s">
        <v>63</v>
      </c>
      <c r="E220" s="20">
        <v>27.8</v>
      </c>
      <c r="F220" s="23" t="s">
        <v>35</v>
      </c>
      <c r="G220" s="23" t="s">
        <v>23</v>
      </c>
      <c r="H220" s="23" t="s">
        <v>24</v>
      </c>
      <c r="I220" s="20">
        <v>0</v>
      </c>
      <c r="J220" s="20">
        <f t="shared" si="12"/>
        <v>27.8</v>
      </c>
      <c r="K220" s="29" t="s">
        <v>334</v>
      </c>
      <c r="L220" s="29">
        <v>18087886117</v>
      </c>
    </row>
    <row r="221" s="1" customFormat="1" ht="65" customHeight="1" spans="1:12">
      <c r="A221" s="18">
        <v>208</v>
      </c>
      <c r="B221" s="23" t="s">
        <v>20</v>
      </c>
      <c r="C221" s="23" t="s">
        <v>343</v>
      </c>
      <c r="D221" s="23" t="s">
        <v>63</v>
      </c>
      <c r="E221" s="20">
        <v>34.5</v>
      </c>
      <c r="F221" s="23" t="s">
        <v>35</v>
      </c>
      <c r="G221" s="23" t="s">
        <v>23</v>
      </c>
      <c r="H221" s="23" t="s">
        <v>24</v>
      </c>
      <c r="I221" s="20">
        <v>0</v>
      </c>
      <c r="J221" s="20">
        <f t="shared" si="12"/>
        <v>34.5</v>
      </c>
      <c r="K221" s="29" t="s">
        <v>334</v>
      </c>
      <c r="L221" s="29">
        <v>18087886117</v>
      </c>
    </row>
    <row r="222" s="1" customFormat="1" ht="65" customHeight="1" spans="1:12">
      <c r="A222" s="18">
        <v>209</v>
      </c>
      <c r="B222" s="23" t="s">
        <v>20</v>
      </c>
      <c r="C222" s="23" t="s">
        <v>344</v>
      </c>
      <c r="D222" s="23" t="s">
        <v>63</v>
      </c>
      <c r="E222" s="20">
        <v>37.8</v>
      </c>
      <c r="F222" s="23" t="s">
        <v>35</v>
      </c>
      <c r="G222" s="23" t="s">
        <v>23</v>
      </c>
      <c r="H222" s="23" t="s">
        <v>24</v>
      </c>
      <c r="I222" s="20">
        <v>0</v>
      </c>
      <c r="J222" s="20">
        <f t="shared" si="12"/>
        <v>37.8</v>
      </c>
      <c r="K222" s="29" t="s">
        <v>334</v>
      </c>
      <c r="L222" s="29">
        <v>18087886117</v>
      </c>
    </row>
    <row r="223" s="1" customFormat="1" ht="65" customHeight="1" spans="1:12">
      <c r="A223" s="18">
        <v>210</v>
      </c>
      <c r="B223" s="23" t="s">
        <v>20</v>
      </c>
      <c r="C223" s="23" t="s">
        <v>345</v>
      </c>
      <c r="D223" s="23" t="s">
        <v>63</v>
      </c>
      <c r="E223" s="20">
        <v>42.8</v>
      </c>
      <c r="F223" s="23" t="s">
        <v>35</v>
      </c>
      <c r="G223" s="23" t="s">
        <v>23</v>
      </c>
      <c r="H223" s="23" t="s">
        <v>24</v>
      </c>
      <c r="I223" s="20">
        <v>0</v>
      </c>
      <c r="J223" s="20">
        <f t="shared" si="12"/>
        <v>42.8</v>
      </c>
      <c r="K223" s="29" t="s">
        <v>334</v>
      </c>
      <c r="L223" s="29">
        <v>18087886117</v>
      </c>
    </row>
    <row r="224" s="1" customFormat="1" ht="65" customHeight="1" spans="1:12">
      <c r="A224" s="18">
        <v>211</v>
      </c>
      <c r="B224" s="23" t="s">
        <v>20</v>
      </c>
      <c r="C224" s="23" t="s">
        <v>346</v>
      </c>
      <c r="D224" s="23" t="s">
        <v>63</v>
      </c>
      <c r="E224" s="20">
        <v>22.5</v>
      </c>
      <c r="F224" s="23" t="s">
        <v>35</v>
      </c>
      <c r="G224" s="23" t="s">
        <v>23</v>
      </c>
      <c r="H224" s="23" t="s">
        <v>24</v>
      </c>
      <c r="I224" s="20">
        <v>0</v>
      </c>
      <c r="J224" s="20">
        <f t="shared" si="12"/>
        <v>22.5</v>
      </c>
      <c r="K224" s="29" t="s">
        <v>334</v>
      </c>
      <c r="L224" s="29">
        <v>18087886117</v>
      </c>
    </row>
    <row r="225" s="1" customFormat="1" ht="65" customHeight="1" spans="1:12">
      <c r="A225" s="18">
        <v>212</v>
      </c>
      <c r="B225" s="23" t="s">
        <v>20</v>
      </c>
      <c r="C225" s="23" t="s">
        <v>347</v>
      </c>
      <c r="D225" s="23" t="s">
        <v>63</v>
      </c>
      <c r="E225" s="20">
        <v>21.2</v>
      </c>
      <c r="F225" s="23" t="s">
        <v>35</v>
      </c>
      <c r="G225" s="23" t="s">
        <v>23</v>
      </c>
      <c r="H225" s="23" t="s">
        <v>24</v>
      </c>
      <c r="I225" s="20">
        <v>0</v>
      </c>
      <c r="J225" s="20">
        <f t="shared" si="12"/>
        <v>21.2</v>
      </c>
      <c r="K225" s="29" t="s">
        <v>334</v>
      </c>
      <c r="L225" s="29">
        <v>18087886117</v>
      </c>
    </row>
    <row r="226" s="1" customFormat="1" ht="65" customHeight="1" spans="1:12">
      <c r="A226" s="18">
        <v>213</v>
      </c>
      <c r="B226" s="23" t="s">
        <v>20</v>
      </c>
      <c r="C226" s="23" t="s">
        <v>348</v>
      </c>
      <c r="D226" s="23" t="s">
        <v>63</v>
      </c>
      <c r="E226" s="20">
        <v>30</v>
      </c>
      <c r="F226" s="23" t="s">
        <v>35</v>
      </c>
      <c r="G226" s="23" t="s">
        <v>23</v>
      </c>
      <c r="H226" s="23" t="s">
        <v>24</v>
      </c>
      <c r="I226" s="20">
        <v>0</v>
      </c>
      <c r="J226" s="20">
        <f t="shared" si="12"/>
        <v>30</v>
      </c>
      <c r="K226" s="29" t="s">
        <v>334</v>
      </c>
      <c r="L226" s="29">
        <v>18087886117</v>
      </c>
    </row>
    <row r="227" s="1" customFormat="1" ht="65" customHeight="1" spans="1:12">
      <c r="A227" s="18">
        <v>214</v>
      </c>
      <c r="B227" s="23" t="s">
        <v>20</v>
      </c>
      <c r="C227" s="23" t="s">
        <v>349</v>
      </c>
      <c r="D227" s="23" t="s">
        <v>63</v>
      </c>
      <c r="E227" s="20">
        <v>20.5</v>
      </c>
      <c r="F227" s="23" t="s">
        <v>35</v>
      </c>
      <c r="G227" s="23" t="s">
        <v>23</v>
      </c>
      <c r="H227" s="23" t="s">
        <v>24</v>
      </c>
      <c r="I227" s="20">
        <v>0</v>
      </c>
      <c r="J227" s="20">
        <f t="shared" si="12"/>
        <v>20.5</v>
      </c>
      <c r="K227" s="29" t="s">
        <v>334</v>
      </c>
      <c r="L227" s="29">
        <v>18087886117</v>
      </c>
    </row>
    <row r="228" s="1" customFormat="1" ht="65" customHeight="1" spans="1:12">
      <c r="A228" s="18">
        <v>215</v>
      </c>
      <c r="B228" s="23" t="s">
        <v>20</v>
      </c>
      <c r="C228" s="23" t="s">
        <v>350</v>
      </c>
      <c r="D228" s="23" t="s">
        <v>63</v>
      </c>
      <c r="E228" s="20">
        <v>25.5</v>
      </c>
      <c r="F228" s="23" t="s">
        <v>35</v>
      </c>
      <c r="G228" s="23" t="s">
        <v>23</v>
      </c>
      <c r="H228" s="23" t="s">
        <v>24</v>
      </c>
      <c r="I228" s="20">
        <v>25.5</v>
      </c>
      <c r="J228" s="20">
        <f t="shared" si="12"/>
        <v>0</v>
      </c>
      <c r="K228" s="29" t="s">
        <v>334</v>
      </c>
      <c r="L228" s="29">
        <v>18087886117</v>
      </c>
    </row>
    <row r="229" s="1" customFormat="1" ht="65" customHeight="1" spans="1:12">
      <c r="A229" s="18">
        <v>216</v>
      </c>
      <c r="B229" s="23" t="s">
        <v>20</v>
      </c>
      <c r="C229" s="23" t="s">
        <v>351</v>
      </c>
      <c r="D229" s="23" t="s">
        <v>63</v>
      </c>
      <c r="E229" s="20">
        <v>33.1</v>
      </c>
      <c r="F229" s="23" t="s">
        <v>35</v>
      </c>
      <c r="G229" s="23" t="s">
        <v>23</v>
      </c>
      <c r="H229" s="23" t="s">
        <v>24</v>
      </c>
      <c r="I229" s="20">
        <v>0</v>
      </c>
      <c r="J229" s="20">
        <f t="shared" si="12"/>
        <v>33.1</v>
      </c>
      <c r="K229" s="29" t="s">
        <v>334</v>
      </c>
      <c r="L229" s="29">
        <v>18087886117</v>
      </c>
    </row>
    <row r="230" s="1" customFormat="1" ht="65" customHeight="1" spans="1:12">
      <c r="A230" s="18">
        <v>217</v>
      </c>
      <c r="B230" s="23" t="s">
        <v>20</v>
      </c>
      <c r="C230" s="23" t="s">
        <v>352</v>
      </c>
      <c r="D230" s="23" t="s">
        <v>63</v>
      </c>
      <c r="E230" s="20">
        <v>41.8</v>
      </c>
      <c r="F230" s="23" t="s">
        <v>35</v>
      </c>
      <c r="G230" s="23" t="s">
        <v>23</v>
      </c>
      <c r="H230" s="23" t="s">
        <v>24</v>
      </c>
      <c r="I230" s="20">
        <v>12</v>
      </c>
      <c r="J230" s="20">
        <f t="shared" si="12"/>
        <v>29.8</v>
      </c>
      <c r="K230" s="29" t="s">
        <v>334</v>
      </c>
      <c r="L230" s="29">
        <v>18087886117</v>
      </c>
    </row>
    <row r="231" s="1" customFormat="1" ht="65" customHeight="1" spans="1:12">
      <c r="A231" s="18">
        <v>218</v>
      </c>
      <c r="B231" s="23" t="s">
        <v>20</v>
      </c>
      <c r="C231" s="23" t="s">
        <v>353</v>
      </c>
      <c r="D231" s="23" t="s">
        <v>63</v>
      </c>
      <c r="E231" s="20">
        <v>30</v>
      </c>
      <c r="F231" s="23" t="s">
        <v>35</v>
      </c>
      <c r="G231" s="23" t="s">
        <v>23</v>
      </c>
      <c r="H231" s="23" t="s">
        <v>24</v>
      </c>
      <c r="I231" s="20">
        <v>0</v>
      </c>
      <c r="J231" s="20">
        <f t="shared" si="12"/>
        <v>30</v>
      </c>
      <c r="K231" s="29" t="s">
        <v>334</v>
      </c>
      <c r="L231" s="29">
        <v>18087886117</v>
      </c>
    </row>
    <row r="232" s="1" customFormat="1" customHeight="1" spans="1:12">
      <c r="A232" s="18">
        <v>219</v>
      </c>
      <c r="B232" s="19" t="s">
        <v>20</v>
      </c>
      <c r="C232" s="19" t="s">
        <v>354</v>
      </c>
      <c r="D232" s="19" t="s">
        <v>63</v>
      </c>
      <c r="E232" s="20">
        <v>390</v>
      </c>
      <c r="F232" s="19" t="s">
        <v>35</v>
      </c>
      <c r="G232" s="19" t="s">
        <v>30</v>
      </c>
      <c r="H232" s="19" t="s">
        <v>31</v>
      </c>
      <c r="I232" s="20">
        <v>150</v>
      </c>
      <c r="J232" s="20">
        <f t="shared" si="12"/>
        <v>240</v>
      </c>
      <c r="K232" s="29" t="s">
        <v>355</v>
      </c>
      <c r="L232" s="29">
        <v>13638731996</v>
      </c>
    </row>
    <row r="233" s="1" customFormat="1" customHeight="1" spans="1:12">
      <c r="A233" s="18">
        <v>220</v>
      </c>
      <c r="B233" s="19" t="s">
        <v>20</v>
      </c>
      <c r="C233" s="19" t="s">
        <v>356</v>
      </c>
      <c r="D233" s="19" t="s">
        <v>63</v>
      </c>
      <c r="E233" s="20">
        <v>360</v>
      </c>
      <c r="F233" s="19" t="s">
        <v>35</v>
      </c>
      <c r="G233" s="19" t="s">
        <v>30</v>
      </c>
      <c r="H233" s="19" t="s">
        <v>31</v>
      </c>
      <c r="I233" s="20">
        <v>195</v>
      </c>
      <c r="J233" s="20">
        <f t="shared" si="12"/>
        <v>165</v>
      </c>
      <c r="K233" s="29" t="s">
        <v>357</v>
      </c>
      <c r="L233" s="29">
        <v>13987897669</v>
      </c>
    </row>
    <row r="234" s="1" customFormat="1" customHeight="1" spans="1:12">
      <c r="A234" s="18">
        <v>221</v>
      </c>
      <c r="B234" s="19" t="s">
        <v>20</v>
      </c>
      <c r="C234" s="23" t="s">
        <v>358</v>
      </c>
      <c r="D234" s="19" t="s">
        <v>22</v>
      </c>
      <c r="E234" s="20">
        <v>13</v>
      </c>
      <c r="F234" s="19" t="s">
        <v>35</v>
      </c>
      <c r="G234" s="19" t="s">
        <v>30</v>
      </c>
      <c r="H234" s="19" t="s">
        <v>31</v>
      </c>
      <c r="I234" s="20">
        <v>0</v>
      </c>
      <c r="J234" s="20">
        <f t="shared" ref="J234:J243" si="13">E234-I234</f>
        <v>13</v>
      </c>
      <c r="K234" s="23" t="s">
        <v>359</v>
      </c>
      <c r="L234" s="23">
        <v>13629467464</v>
      </c>
    </row>
    <row r="235" s="1" customFormat="1" customHeight="1" spans="1:12">
      <c r="A235" s="18">
        <v>222</v>
      </c>
      <c r="B235" s="19" t="s">
        <v>20</v>
      </c>
      <c r="C235" s="23" t="s">
        <v>360</v>
      </c>
      <c r="D235" s="19" t="s">
        <v>22</v>
      </c>
      <c r="E235" s="20">
        <v>8</v>
      </c>
      <c r="F235" s="19" t="s">
        <v>35</v>
      </c>
      <c r="G235" s="19" t="s">
        <v>30</v>
      </c>
      <c r="H235" s="19" t="s">
        <v>31</v>
      </c>
      <c r="I235" s="20">
        <v>0</v>
      </c>
      <c r="J235" s="20">
        <f t="shared" si="13"/>
        <v>8</v>
      </c>
      <c r="K235" s="23" t="s">
        <v>359</v>
      </c>
      <c r="L235" s="23">
        <v>13629467464</v>
      </c>
    </row>
    <row r="236" s="1" customFormat="1" customHeight="1" spans="1:12">
      <c r="A236" s="18">
        <v>223</v>
      </c>
      <c r="B236" s="19" t="s">
        <v>20</v>
      </c>
      <c r="C236" s="23" t="s">
        <v>361</v>
      </c>
      <c r="D236" s="19" t="s">
        <v>22</v>
      </c>
      <c r="E236" s="20">
        <v>6</v>
      </c>
      <c r="F236" s="19" t="s">
        <v>35</v>
      </c>
      <c r="G236" s="19" t="s">
        <v>30</v>
      </c>
      <c r="H236" s="19" t="s">
        <v>31</v>
      </c>
      <c r="I236" s="20">
        <v>0</v>
      </c>
      <c r="J236" s="20">
        <f t="shared" si="13"/>
        <v>6</v>
      </c>
      <c r="K236" s="23" t="s">
        <v>359</v>
      </c>
      <c r="L236" s="23">
        <v>13629467464</v>
      </c>
    </row>
    <row r="237" s="1" customFormat="1" customHeight="1" spans="1:12">
      <c r="A237" s="18">
        <v>224</v>
      </c>
      <c r="B237" s="19" t="s">
        <v>20</v>
      </c>
      <c r="C237" s="23" t="s">
        <v>362</v>
      </c>
      <c r="D237" s="19" t="s">
        <v>22</v>
      </c>
      <c r="E237" s="20">
        <v>7</v>
      </c>
      <c r="F237" s="19" t="s">
        <v>35</v>
      </c>
      <c r="G237" s="19" t="s">
        <v>30</v>
      </c>
      <c r="H237" s="19" t="s">
        <v>31</v>
      </c>
      <c r="I237" s="20">
        <v>7</v>
      </c>
      <c r="J237" s="20">
        <f t="shared" si="13"/>
        <v>0</v>
      </c>
      <c r="K237" s="23" t="s">
        <v>359</v>
      </c>
      <c r="L237" s="23">
        <v>13629467464</v>
      </c>
    </row>
    <row r="238" s="1" customFormat="1" customHeight="1" spans="1:12">
      <c r="A238" s="18">
        <v>225</v>
      </c>
      <c r="B238" s="19" t="s">
        <v>20</v>
      </c>
      <c r="C238" s="23" t="s">
        <v>363</v>
      </c>
      <c r="D238" s="19" t="s">
        <v>22</v>
      </c>
      <c r="E238" s="20">
        <v>8</v>
      </c>
      <c r="F238" s="19" t="s">
        <v>35</v>
      </c>
      <c r="G238" s="19" t="s">
        <v>30</v>
      </c>
      <c r="H238" s="19" t="s">
        <v>31</v>
      </c>
      <c r="I238" s="20">
        <v>7.2</v>
      </c>
      <c r="J238" s="20">
        <f t="shared" si="13"/>
        <v>0.8</v>
      </c>
      <c r="K238" s="23" t="s">
        <v>359</v>
      </c>
      <c r="L238" s="23">
        <v>13629467464</v>
      </c>
    </row>
    <row r="239" s="1" customFormat="1" customHeight="1" spans="1:12">
      <c r="A239" s="18">
        <v>226</v>
      </c>
      <c r="B239" s="19" t="s">
        <v>20</v>
      </c>
      <c r="C239" s="23" t="s">
        <v>364</v>
      </c>
      <c r="D239" s="19" t="s">
        <v>22</v>
      </c>
      <c r="E239" s="20">
        <v>10</v>
      </c>
      <c r="F239" s="19" t="s">
        <v>35</v>
      </c>
      <c r="G239" s="19" t="s">
        <v>30</v>
      </c>
      <c r="H239" s="19" t="s">
        <v>31</v>
      </c>
      <c r="I239" s="20">
        <v>4.65</v>
      </c>
      <c r="J239" s="20">
        <f t="shared" si="13"/>
        <v>5.35</v>
      </c>
      <c r="K239" s="23" t="s">
        <v>359</v>
      </c>
      <c r="L239" s="23">
        <v>13629467464</v>
      </c>
    </row>
    <row r="240" s="1" customFormat="1" customHeight="1" spans="1:12">
      <c r="A240" s="18">
        <v>227</v>
      </c>
      <c r="B240" s="19" t="s">
        <v>20</v>
      </c>
      <c r="C240" s="23" t="s">
        <v>365</v>
      </c>
      <c r="D240" s="19" t="s">
        <v>22</v>
      </c>
      <c r="E240" s="20">
        <v>4</v>
      </c>
      <c r="F240" s="19" t="s">
        <v>35</v>
      </c>
      <c r="G240" s="19" t="s">
        <v>30</v>
      </c>
      <c r="H240" s="19" t="s">
        <v>31</v>
      </c>
      <c r="I240" s="20">
        <v>0</v>
      </c>
      <c r="J240" s="20">
        <f t="shared" si="13"/>
        <v>4</v>
      </c>
      <c r="K240" s="23" t="s">
        <v>359</v>
      </c>
      <c r="L240" s="23">
        <v>13629467464</v>
      </c>
    </row>
    <row r="241" s="1" customFormat="1" customHeight="1" spans="1:12">
      <c r="A241" s="18">
        <v>228</v>
      </c>
      <c r="B241" s="19" t="s">
        <v>20</v>
      </c>
      <c r="C241" s="23" t="s">
        <v>366</v>
      </c>
      <c r="D241" s="19" t="s">
        <v>22</v>
      </c>
      <c r="E241" s="20">
        <v>7</v>
      </c>
      <c r="F241" s="19" t="s">
        <v>35</v>
      </c>
      <c r="G241" s="19" t="s">
        <v>30</v>
      </c>
      <c r="H241" s="19" t="s">
        <v>31</v>
      </c>
      <c r="I241" s="20">
        <v>4.9</v>
      </c>
      <c r="J241" s="20">
        <f t="shared" si="13"/>
        <v>2.1</v>
      </c>
      <c r="K241" s="23" t="s">
        <v>359</v>
      </c>
      <c r="L241" s="23">
        <v>13629467464</v>
      </c>
    </row>
    <row r="242" s="1" customFormat="1" customHeight="1" spans="1:12">
      <c r="A242" s="18">
        <v>229</v>
      </c>
      <c r="B242" s="19" t="s">
        <v>20</v>
      </c>
      <c r="C242" s="23" t="s">
        <v>367</v>
      </c>
      <c r="D242" s="19" t="s">
        <v>22</v>
      </c>
      <c r="E242" s="20">
        <v>4</v>
      </c>
      <c r="F242" s="19" t="s">
        <v>35</v>
      </c>
      <c r="G242" s="19" t="s">
        <v>30</v>
      </c>
      <c r="H242" s="19" t="s">
        <v>31</v>
      </c>
      <c r="I242" s="20">
        <v>4</v>
      </c>
      <c r="J242" s="20">
        <f t="shared" si="13"/>
        <v>0</v>
      </c>
      <c r="K242" s="23" t="s">
        <v>359</v>
      </c>
      <c r="L242" s="23">
        <v>13629467464</v>
      </c>
    </row>
    <row r="243" s="1" customFormat="1" customHeight="1" spans="1:12">
      <c r="A243" s="18">
        <v>230</v>
      </c>
      <c r="B243" s="19" t="s">
        <v>20</v>
      </c>
      <c r="C243" s="23" t="s">
        <v>368</v>
      </c>
      <c r="D243" s="19" t="s">
        <v>22</v>
      </c>
      <c r="E243" s="20">
        <v>12</v>
      </c>
      <c r="F243" s="19" t="s">
        <v>35</v>
      </c>
      <c r="G243" s="19" t="s">
        <v>30</v>
      </c>
      <c r="H243" s="19" t="s">
        <v>31</v>
      </c>
      <c r="I243" s="20">
        <v>0</v>
      </c>
      <c r="J243" s="20">
        <f t="shared" si="13"/>
        <v>12</v>
      </c>
      <c r="K243" s="23" t="s">
        <v>359</v>
      </c>
      <c r="L243" s="23">
        <v>13629467464</v>
      </c>
    </row>
    <row r="244" customHeight="1" spans="1:12">
      <c r="A244" s="18">
        <v>231</v>
      </c>
      <c r="B244" s="19" t="s">
        <v>20</v>
      </c>
      <c r="C244" s="19" t="s">
        <v>369</v>
      </c>
      <c r="D244" s="19" t="s">
        <v>123</v>
      </c>
      <c r="E244" s="20">
        <v>100</v>
      </c>
      <c r="F244" s="19" t="s">
        <v>35</v>
      </c>
      <c r="G244" s="19" t="s">
        <v>30</v>
      </c>
      <c r="H244" s="19" t="s">
        <v>31</v>
      </c>
      <c r="I244" s="20">
        <v>100</v>
      </c>
      <c r="J244" s="20">
        <v>0</v>
      </c>
      <c r="K244" s="19" t="s">
        <v>370</v>
      </c>
      <c r="L244" s="18">
        <v>13887231662</v>
      </c>
    </row>
    <row r="245" s="1" customFormat="1" customHeight="1" spans="1:12">
      <c r="A245" s="16"/>
      <c r="B245" s="24"/>
      <c r="C245" s="24" t="s">
        <v>371</v>
      </c>
      <c r="D245" s="15"/>
      <c r="E245" s="25">
        <f>SUM(E246:E286)</f>
        <v>3226.5</v>
      </c>
      <c r="F245" s="24"/>
      <c r="G245" s="24"/>
      <c r="H245" s="24"/>
      <c r="I245" s="25">
        <f>SUM(I246:I286)</f>
        <v>433.31</v>
      </c>
      <c r="J245" s="25">
        <f>SUM(J246:J286)</f>
        <v>2793.19</v>
      </c>
      <c r="K245" s="24"/>
      <c r="L245" s="30"/>
    </row>
    <row r="246" s="1" customFormat="1" customHeight="1" spans="1:12">
      <c r="A246" s="18">
        <v>232</v>
      </c>
      <c r="B246" s="19" t="s">
        <v>20</v>
      </c>
      <c r="C246" s="21" t="s">
        <v>372</v>
      </c>
      <c r="D246" s="19" t="s">
        <v>28</v>
      </c>
      <c r="E246" s="22">
        <v>20</v>
      </c>
      <c r="F246" s="19" t="s">
        <v>35</v>
      </c>
      <c r="G246" s="21" t="s">
        <v>23</v>
      </c>
      <c r="H246" s="19" t="s">
        <v>24</v>
      </c>
      <c r="I246" s="22">
        <v>0</v>
      </c>
      <c r="J246" s="22">
        <v>20</v>
      </c>
      <c r="K246" s="21" t="s">
        <v>373</v>
      </c>
      <c r="L246" s="28">
        <v>13769446606</v>
      </c>
    </row>
    <row r="247" s="1" customFormat="1" customHeight="1" spans="1:12">
      <c r="A247" s="18">
        <v>233</v>
      </c>
      <c r="B247" s="19" t="s">
        <v>20</v>
      </c>
      <c r="C247" s="21" t="s">
        <v>374</v>
      </c>
      <c r="D247" s="19" t="s">
        <v>28</v>
      </c>
      <c r="E247" s="22">
        <v>30</v>
      </c>
      <c r="F247" s="19" t="s">
        <v>35</v>
      </c>
      <c r="G247" s="21" t="s">
        <v>23</v>
      </c>
      <c r="H247" s="19" t="s">
        <v>24</v>
      </c>
      <c r="I247" s="22">
        <v>0</v>
      </c>
      <c r="J247" s="22">
        <v>30</v>
      </c>
      <c r="K247" s="21" t="s">
        <v>375</v>
      </c>
      <c r="L247" s="28">
        <v>13887588519</v>
      </c>
    </row>
    <row r="248" s="1" customFormat="1" customHeight="1" spans="1:12">
      <c r="A248" s="18">
        <v>234</v>
      </c>
      <c r="B248" s="19" t="s">
        <v>20</v>
      </c>
      <c r="C248" s="21" t="s">
        <v>376</v>
      </c>
      <c r="D248" s="19" t="s">
        <v>28</v>
      </c>
      <c r="E248" s="22">
        <v>7</v>
      </c>
      <c r="F248" s="19" t="s">
        <v>35</v>
      </c>
      <c r="G248" s="21" t="s">
        <v>23</v>
      </c>
      <c r="H248" s="19" t="s">
        <v>24</v>
      </c>
      <c r="I248" s="22">
        <v>0</v>
      </c>
      <c r="J248" s="22">
        <v>7</v>
      </c>
      <c r="K248" s="21" t="s">
        <v>377</v>
      </c>
      <c r="L248" s="28">
        <v>13887311223</v>
      </c>
    </row>
    <row r="249" s="1" customFormat="1" customHeight="1" spans="1:12">
      <c r="A249" s="18">
        <v>235</v>
      </c>
      <c r="B249" s="19" t="s">
        <v>20</v>
      </c>
      <c r="C249" s="21" t="s">
        <v>378</v>
      </c>
      <c r="D249" s="19" t="s">
        <v>28</v>
      </c>
      <c r="E249" s="22">
        <v>7</v>
      </c>
      <c r="F249" s="19" t="s">
        <v>35</v>
      </c>
      <c r="G249" s="21" t="s">
        <v>23</v>
      </c>
      <c r="H249" s="19" t="s">
        <v>24</v>
      </c>
      <c r="I249" s="22">
        <v>0</v>
      </c>
      <c r="J249" s="22">
        <v>7</v>
      </c>
      <c r="K249" s="21" t="s">
        <v>379</v>
      </c>
      <c r="L249" s="28">
        <v>15752262394</v>
      </c>
    </row>
    <row r="250" s="1" customFormat="1" customHeight="1" spans="1:12">
      <c r="A250" s="18">
        <v>236</v>
      </c>
      <c r="B250" s="19" t="s">
        <v>20</v>
      </c>
      <c r="C250" s="21" t="s">
        <v>380</v>
      </c>
      <c r="D250" s="19" t="s">
        <v>28</v>
      </c>
      <c r="E250" s="22">
        <v>6</v>
      </c>
      <c r="F250" s="19" t="s">
        <v>35</v>
      </c>
      <c r="G250" s="21" t="s">
        <v>23</v>
      </c>
      <c r="H250" s="19" t="s">
        <v>24</v>
      </c>
      <c r="I250" s="22">
        <v>6</v>
      </c>
      <c r="J250" s="22">
        <v>0</v>
      </c>
      <c r="K250" s="21" t="s">
        <v>381</v>
      </c>
      <c r="L250" s="28">
        <v>18869350203</v>
      </c>
    </row>
    <row r="251" s="1" customFormat="1" customHeight="1" spans="1:12">
      <c r="A251" s="18">
        <v>237</v>
      </c>
      <c r="B251" s="19" t="s">
        <v>20</v>
      </c>
      <c r="C251" s="21" t="s">
        <v>382</v>
      </c>
      <c r="D251" s="19" t="s">
        <v>28</v>
      </c>
      <c r="E251" s="22">
        <v>6</v>
      </c>
      <c r="F251" s="19" t="s">
        <v>35</v>
      </c>
      <c r="G251" s="21" t="s">
        <v>23</v>
      </c>
      <c r="H251" s="19" t="s">
        <v>24</v>
      </c>
      <c r="I251" s="22">
        <v>0</v>
      </c>
      <c r="J251" s="22">
        <v>6</v>
      </c>
      <c r="K251" s="21" t="s">
        <v>383</v>
      </c>
      <c r="L251" s="28">
        <v>15025206600</v>
      </c>
    </row>
    <row r="252" s="1" customFormat="1" customHeight="1" spans="1:12">
      <c r="A252" s="18">
        <v>238</v>
      </c>
      <c r="B252" s="19" t="s">
        <v>20</v>
      </c>
      <c r="C252" s="21" t="s">
        <v>384</v>
      </c>
      <c r="D252" s="19" t="s">
        <v>28</v>
      </c>
      <c r="E252" s="22">
        <v>12.5</v>
      </c>
      <c r="F252" s="19" t="s">
        <v>35</v>
      </c>
      <c r="G252" s="21" t="s">
        <v>30</v>
      </c>
      <c r="H252" s="19" t="s">
        <v>31</v>
      </c>
      <c r="I252" s="22">
        <v>12.25</v>
      </c>
      <c r="J252" s="22">
        <v>0.25</v>
      </c>
      <c r="K252" s="21"/>
      <c r="L252" s="28"/>
    </row>
    <row r="253" s="1" customFormat="1" customHeight="1" spans="1:12">
      <c r="A253" s="18">
        <v>239</v>
      </c>
      <c r="B253" s="19" t="s">
        <v>20</v>
      </c>
      <c r="C253" s="21" t="s">
        <v>385</v>
      </c>
      <c r="D253" s="19" t="s">
        <v>28</v>
      </c>
      <c r="E253" s="22">
        <v>4</v>
      </c>
      <c r="F253" s="19" t="s">
        <v>35</v>
      </c>
      <c r="G253" s="21" t="s">
        <v>30</v>
      </c>
      <c r="H253" s="19" t="s">
        <v>31</v>
      </c>
      <c r="I253" s="22">
        <v>3.83</v>
      </c>
      <c r="J253" s="22">
        <v>0.17</v>
      </c>
      <c r="K253" s="21" t="s">
        <v>386</v>
      </c>
      <c r="L253" s="28">
        <v>3723649</v>
      </c>
    </row>
    <row r="254" s="1" customFormat="1" customHeight="1" spans="1:12">
      <c r="A254" s="18">
        <v>240</v>
      </c>
      <c r="B254" s="19" t="s">
        <v>20</v>
      </c>
      <c r="C254" s="21" t="s">
        <v>387</v>
      </c>
      <c r="D254" s="19" t="s">
        <v>28</v>
      </c>
      <c r="E254" s="22">
        <v>11</v>
      </c>
      <c r="F254" s="19" t="s">
        <v>35</v>
      </c>
      <c r="G254" s="21" t="s">
        <v>30</v>
      </c>
      <c r="H254" s="19" t="s">
        <v>31</v>
      </c>
      <c r="I254" s="22">
        <v>11</v>
      </c>
      <c r="J254" s="22">
        <v>0</v>
      </c>
      <c r="K254" s="21" t="s">
        <v>388</v>
      </c>
      <c r="L254" s="28">
        <v>15911307118</v>
      </c>
    </row>
    <row r="255" s="1" customFormat="1" customHeight="1" spans="1:12">
      <c r="A255" s="18">
        <v>241</v>
      </c>
      <c r="B255" s="19" t="s">
        <v>20</v>
      </c>
      <c r="C255" s="21" t="s">
        <v>389</v>
      </c>
      <c r="D255" s="19" t="s">
        <v>28</v>
      </c>
      <c r="E255" s="22">
        <v>4</v>
      </c>
      <c r="F255" s="19" t="s">
        <v>35</v>
      </c>
      <c r="G255" s="21" t="s">
        <v>30</v>
      </c>
      <c r="H255" s="19" t="s">
        <v>31</v>
      </c>
      <c r="I255" s="22">
        <v>2.75</v>
      </c>
      <c r="J255" s="22">
        <v>1.25</v>
      </c>
      <c r="K255" s="21" t="s">
        <v>390</v>
      </c>
      <c r="L255" s="28" t="s">
        <v>391</v>
      </c>
    </row>
    <row r="256" s="1" customFormat="1" customHeight="1" spans="1:12">
      <c r="A256" s="18">
        <v>242</v>
      </c>
      <c r="B256" s="19" t="s">
        <v>20</v>
      </c>
      <c r="C256" s="21" t="s">
        <v>392</v>
      </c>
      <c r="D256" s="19" t="s">
        <v>28</v>
      </c>
      <c r="E256" s="22">
        <v>4</v>
      </c>
      <c r="F256" s="19" t="s">
        <v>35</v>
      </c>
      <c r="G256" s="21" t="s">
        <v>30</v>
      </c>
      <c r="H256" s="19" t="s">
        <v>31</v>
      </c>
      <c r="I256" s="22">
        <v>4</v>
      </c>
      <c r="J256" s="22">
        <v>0</v>
      </c>
      <c r="K256" s="21" t="s">
        <v>393</v>
      </c>
      <c r="L256" s="28">
        <v>15096851886</v>
      </c>
    </row>
    <row r="257" s="1" customFormat="1" customHeight="1" spans="1:12">
      <c r="A257" s="18">
        <v>243</v>
      </c>
      <c r="B257" s="19" t="s">
        <v>20</v>
      </c>
      <c r="C257" s="21" t="s">
        <v>394</v>
      </c>
      <c r="D257" s="19" t="s">
        <v>28</v>
      </c>
      <c r="E257" s="22">
        <v>1</v>
      </c>
      <c r="F257" s="19" t="s">
        <v>35</v>
      </c>
      <c r="G257" s="21" t="s">
        <v>30</v>
      </c>
      <c r="H257" s="19" t="s">
        <v>31</v>
      </c>
      <c r="I257" s="22">
        <v>1</v>
      </c>
      <c r="J257" s="22">
        <v>0</v>
      </c>
      <c r="K257" s="21" t="s">
        <v>395</v>
      </c>
      <c r="L257" s="28">
        <v>19387337127</v>
      </c>
    </row>
    <row r="258" s="1" customFormat="1" customHeight="1" spans="1:12">
      <c r="A258" s="18">
        <v>244</v>
      </c>
      <c r="B258" s="19" t="s">
        <v>20</v>
      </c>
      <c r="C258" s="21" t="s">
        <v>396</v>
      </c>
      <c r="D258" s="19" t="s">
        <v>28</v>
      </c>
      <c r="E258" s="22">
        <v>2</v>
      </c>
      <c r="F258" s="19" t="s">
        <v>35</v>
      </c>
      <c r="G258" s="21" t="s">
        <v>30</v>
      </c>
      <c r="H258" s="19" t="s">
        <v>31</v>
      </c>
      <c r="I258" s="22">
        <v>1.17</v>
      </c>
      <c r="J258" s="22">
        <v>0.83</v>
      </c>
      <c r="K258" s="21" t="s">
        <v>397</v>
      </c>
      <c r="L258" s="28">
        <v>13988080156</v>
      </c>
    </row>
    <row r="259" s="1" customFormat="1" customHeight="1" spans="1:12">
      <c r="A259" s="18">
        <v>245</v>
      </c>
      <c r="B259" s="19" t="s">
        <v>20</v>
      </c>
      <c r="C259" s="21" t="s">
        <v>398</v>
      </c>
      <c r="D259" s="19" t="s">
        <v>28</v>
      </c>
      <c r="E259" s="22">
        <v>19</v>
      </c>
      <c r="F259" s="19" t="s">
        <v>35</v>
      </c>
      <c r="G259" s="21" t="s">
        <v>30</v>
      </c>
      <c r="H259" s="19" t="s">
        <v>31</v>
      </c>
      <c r="I259" s="22">
        <v>19</v>
      </c>
      <c r="J259" s="22">
        <v>0</v>
      </c>
      <c r="K259" s="21" t="s">
        <v>399</v>
      </c>
      <c r="L259" s="28">
        <v>13529801366</v>
      </c>
    </row>
    <row r="260" s="1" customFormat="1" customHeight="1" spans="1:12">
      <c r="A260" s="18">
        <v>246</v>
      </c>
      <c r="B260" s="19" t="s">
        <v>20</v>
      </c>
      <c r="C260" s="21" t="s">
        <v>400</v>
      </c>
      <c r="D260" s="19" t="s">
        <v>28</v>
      </c>
      <c r="E260" s="22">
        <v>1</v>
      </c>
      <c r="F260" s="19" t="s">
        <v>35</v>
      </c>
      <c r="G260" s="21" t="s">
        <v>30</v>
      </c>
      <c r="H260" s="19" t="s">
        <v>31</v>
      </c>
      <c r="I260" s="22">
        <v>0.75</v>
      </c>
      <c r="J260" s="22">
        <v>0.25</v>
      </c>
      <c r="K260" s="21" t="s">
        <v>373</v>
      </c>
      <c r="L260" s="28">
        <v>13769446606</v>
      </c>
    </row>
    <row r="261" s="1" customFormat="1" customHeight="1" spans="1:12">
      <c r="A261" s="18">
        <v>247</v>
      </c>
      <c r="B261" s="19" t="s">
        <v>20</v>
      </c>
      <c r="C261" s="21" t="s">
        <v>401</v>
      </c>
      <c r="D261" s="19" t="s">
        <v>28</v>
      </c>
      <c r="E261" s="22">
        <v>3</v>
      </c>
      <c r="F261" s="19" t="s">
        <v>35</v>
      </c>
      <c r="G261" s="21" t="s">
        <v>30</v>
      </c>
      <c r="H261" s="19" t="s">
        <v>31</v>
      </c>
      <c r="I261" s="22">
        <v>2.75</v>
      </c>
      <c r="J261" s="22">
        <v>0.25</v>
      </c>
      <c r="K261" s="21" t="s">
        <v>402</v>
      </c>
      <c r="L261" s="28">
        <v>13987352309</v>
      </c>
    </row>
    <row r="262" s="1" customFormat="1" customHeight="1" spans="1:12">
      <c r="A262" s="18">
        <v>248</v>
      </c>
      <c r="B262" s="19" t="s">
        <v>20</v>
      </c>
      <c r="C262" s="21" t="s">
        <v>403</v>
      </c>
      <c r="D262" s="19" t="s">
        <v>28</v>
      </c>
      <c r="E262" s="22">
        <v>5</v>
      </c>
      <c r="F262" s="19" t="s">
        <v>35</v>
      </c>
      <c r="G262" s="21" t="s">
        <v>30</v>
      </c>
      <c r="H262" s="19" t="s">
        <v>31</v>
      </c>
      <c r="I262" s="22">
        <v>4.75</v>
      </c>
      <c r="J262" s="22">
        <v>0.25</v>
      </c>
      <c r="K262" s="21" t="s">
        <v>404</v>
      </c>
      <c r="L262" s="28" t="s">
        <v>405</v>
      </c>
    </row>
    <row r="263" s="1" customFormat="1" customHeight="1" spans="1:13">
      <c r="A263" s="18">
        <v>249</v>
      </c>
      <c r="B263" s="19" t="s">
        <v>20</v>
      </c>
      <c r="C263" s="21" t="s">
        <v>406</v>
      </c>
      <c r="D263" s="19" t="s">
        <v>28</v>
      </c>
      <c r="E263" s="22">
        <v>16</v>
      </c>
      <c r="F263" s="19" t="s">
        <v>35</v>
      </c>
      <c r="G263" s="21" t="s">
        <v>30</v>
      </c>
      <c r="H263" s="19" t="s">
        <v>31</v>
      </c>
      <c r="I263" s="22">
        <v>15.75</v>
      </c>
      <c r="J263" s="22">
        <v>0.25</v>
      </c>
      <c r="K263" s="21" t="s">
        <v>407</v>
      </c>
      <c r="L263" s="28" t="s">
        <v>408</v>
      </c>
      <c r="M263" s="31"/>
    </row>
    <row r="264" s="1" customFormat="1" customHeight="1" spans="1:12">
      <c r="A264" s="18">
        <v>250</v>
      </c>
      <c r="B264" s="19" t="s">
        <v>20</v>
      </c>
      <c r="C264" s="21" t="s">
        <v>409</v>
      </c>
      <c r="D264" s="19" t="s">
        <v>28</v>
      </c>
      <c r="E264" s="22">
        <v>5</v>
      </c>
      <c r="F264" s="19" t="s">
        <v>35</v>
      </c>
      <c r="G264" s="21" t="s">
        <v>30</v>
      </c>
      <c r="H264" s="19" t="s">
        <v>31</v>
      </c>
      <c r="I264" s="22">
        <v>5</v>
      </c>
      <c r="J264" s="22">
        <v>0</v>
      </c>
      <c r="K264" s="21" t="s">
        <v>410</v>
      </c>
      <c r="L264" s="28">
        <v>13649615265</v>
      </c>
    </row>
    <row r="265" s="1" customFormat="1" customHeight="1" spans="1:12">
      <c r="A265" s="18">
        <v>251</v>
      </c>
      <c r="B265" s="19" t="s">
        <v>20</v>
      </c>
      <c r="C265" s="21" t="s">
        <v>411</v>
      </c>
      <c r="D265" s="19" t="s">
        <v>28</v>
      </c>
      <c r="E265" s="22">
        <v>1</v>
      </c>
      <c r="F265" s="19" t="s">
        <v>35</v>
      </c>
      <c r="G265" s="21" t="s">
        <v>30</v>
      </c>
      <c r="H265" s="19" t="s">
        <v>31</v>
      </c>
      <c r="I265" s="22">
        <v>0</v>
      </c>
      <c r="J265" s="22">
        <v>1</v>
      </c>
      <c r="K265" s="21" t="s">
        <v>412</v>
      </c>
      <c r="L265" s="28">
        <v>15752270982</v>
      </c>
    </row>
    <row r="266" s="1" customFormat="1" customHeight="1" spans="1:12">
      <c r="A266" s="18">
        <v>252</v>
      </c>
      <c r="B266" s="19" t="s">
        <v>20</v>
      </c>
      <c r="C266" s="19" t="s">
        <v>413</v>
      </c>
      <c r="D266" s="19" t="s">
        <v>63</v>
      </c>
      <c r="E266" s="20">
        <v>380</v>
      </c>
      <c r="F266" s="23" t="s">
        <v>35</v>
      </c>
      <c r="G266" s="19" t="s">
        <v>30</v>
      </c>
      <c r="H266" s="19" t="s">
        <v>31</v>
      </c>
      <c r="I266" s="20">
        <v>121.74</v>
      </c>
      <c r="J266" s="20">
        <f>E266-I266</f>
        <v>258.26</v>
      </c>
      <c r="K266" s="29" t="s">
        <v>414</v>
      </c>
      <c r="L266" s="29">
        <v>13908736355</v>
      </c>
    </row>
    <row r="267" s="1" customFormat="1" customHeight="1" spans="1:12">
      <c r="A267" s="18">
        <v>253</v>
      </c>
      <c r="B267" s="19" t="s">
        <v>20</v>
      </c>
      <c r="C267" s="19" t="s">
        <v>415</v>
      </c>
      <c r="D267" s="19" t="s">
        <v>63</v>
      </c>
      <c r="E267" s="20">
        <v>346</v>
      </c>
      <c r="F267" s="19" t="s">
        <v>35</v>
      </c>
      <c r="G267" s="19" t="s">
        <v>30</v>
      </c>
      <c r="H267" s="19" t="s">
        <v>31</v>
      </c>
      <c r="I267" s="20">
        <v>0</v>
      </c>
      <c r="J267" s="20">
        <f>E267-I267</f>
        <v>346</v>
      </c>
      <c r="K267" s="29" t="s">
        <v>416</v>
      </c>
      <c r="L267" s="29">
        <v>13987552555</v>
      </c>
    </row>
    <row r="268" s="1" customFormat="1" customHeight="1" spans="1:12">
      <c r="A268" s="18">
        <v>254</v>
      </c>
      <c r="B268" s="19" t="s">
        <v>20</v>
      </c>
      <c r="C268" s="19" t="s">
        <v>417</v>
      </c>
      <c r="D268" s="19" t="s">
        <v>22</v>
      </c>
      <c r="E268" s="20">
        <v>103</v>
      </c>
      <c r="F268" s="19" t="s">
        <v>29</v>
      </c>
      <c r="G268" s="19" t="s">
        <v>30</v>
      </c>
      <c r="H268" s="19" t="s">
        <v>31</v>
      </c>
      <c r="I268" s="20">
        <v>51.98</v>
      </c>
      <c r="J268" s="20">
        <f>E268-I268</f>
        <v>51.02</v>
      </c>
      <c r="K268" s="23" t="s">
        <v>418</v>
      </c>
      <c r="L268" s="23">
        <v>15126372255</v>
      </c>
    </row>
    <row r="269" customHeight="1" spans="1:12">
      <c r="A269" s="18">
        <v>255</v>
      </c>
      <c r="B269" s="19" t="s">
        <v>20</v>
      </c>
      <c r="C269" s="19" t="s">
        <v>419</v>
      </c>
      <c r="D269" s="19" t="s">
        <v>123</v>
      </c>
      <c r="E269" s="20">
        <v>300</v>
      </c>
      <c r="F269" s="19" t="s">
        <v>35</v>
      </c>
      <c r="G269" s="19" t="s">
        <v>30</v>
      </c>
      <c r="H269" s="19" t="s">
        <v>31</v>
      </c>
      <c r="I269" s="20">
        <v>100</v>
      </c>
      <c r="J269" s="20">
        <v>200</v>
      </c>
      <c r="K269" s="19" t="s">
        <v>420</v>
      </c>
      <c r="L269" s="18">
        <v>15388866883</v>
      </c>
    </row>
    <row r="270" s="8" customFormat="1" customHeight="1" spans="1:29">
      <c r="A270" s="18">
        <v>256</v>
      </c>
      <c r="B270" s="19" t="s">
        <v>20</v>
      </c>
      <c r="C270" s="19" t="s">
        <v>421</v>
      </c>
      <c r="D270" s="19" t="s">
        <v>22</v>
      </c>
      <c r="E270" s="20">
        <v>255</v>
      </c>
      <c r="F270" s="19" t="s">
        <v>29</v>
      </c>
      <c r="G270" s="19" t="s">
        <v>23</v>
      </c>
      <c r="H270" s="19" t="s">
        <v>24</v>
      </c>
      <c r="I270" s="20">
        <v>0</v>
      </c>
      <c r="J270" s="20">
        <f t="shared" ref="J270:J284" si="14">E270-I270</f>
        <v>255</v>
      </c>
      <c r="K270" s="23" t="s">
        <v>418</v>
      </c>
      <c r="L270" s="23">
        <v>15126372255</v>
      </c>
      <c r="M270" s="1"/>
      <c r="N270" s="1"/>
      <c r="O270" s="1"/>
      <c r="P270" s="1"/>
      <c r="Q270" s="1"/>
      <c r="R270" s="1"/>
      <c r="S270" s="1"/>
      <c r="T270" s="1"/>
      <c r="U270" s="1"/>
      <c r="V270" s="1"/>
      <c r="W270" s="1"/>
      <c r="X270" s="1"/>
      <c r="Y270" s="1"/>
      <c r="Z270" s="1"/>
      <c r="AA270" s="1"/>
      <c r="AB270" s="1"/>
      <c r="AC270" s="1"/>
    </row>
    <row r="271" s="8" customFormat="1" customHeight="1" spans="1:29">
      <c r="A271" s="18">
        <v>257</v>
      </c>
      <c r="B271" s="19" t="s">
        <v>20</v>
      </c>
      <c r="C271" s="19" t="s">
        <v>422</v>
      </c>
      <c r="D271" s="19" t="s">
        <v>123</v>
      </c>
      <c r="E271" s="20">
        <v>200</v>
      </c>
      <c r="F271" s="19" t="s">
        <v>35</v>
      </c>
      <c r="G271" s="19" t="s">
        <v>23</v>
      </c>
      <c r="H271" s="19" t="s">
        <v>24</v>
      </c>
      <c r="I271" s="20">
        <v>0</v>
      </c>
      <c r="J271" s="20">
        <v>200</v>
      </c>
      <c r="K271" s="19" t="s">
        <v>423</v>
      </c>
      <c r="L271" s="18">
        <v>13688714970</v>
      </c>
      <c r="M271" s="1"/>
      <c r="N271" s="1"/>
      <c r="O271" s="1"/>
      <c r="P271" s="1"/>
      <c r="Q271" s="1"/>
      <c r="R271" s="1"/>
      <c r="S271" s="1"/>
      <c r="T271" s="1"/>
      <c r="U271" s="1"/>
      <c r="V271" s="1"/>
      <c r="W271" s="1"/>
      <c r="X271" s="1"/>
      <c r="Y271" s="1"/>
      <c r="Z271" s="1"/>
      <c r="AA271" s="1"/>
      <c r="AB271" s="1"/>
      <c r="AC271" s="1"/>
    </row>
    <row r="272" s="8" customFormat="1" customHeight="1" spans="1:29">
      <c r="A272" s="18">
        <v>258</v>
      </c>
      <c r="B272" s="19" t="s">
        <v>20</v>
      </c>
      <c r="C272" s="19" t="s">
        <v>424</v>
      </c>
      <c r="D272" s="19" t="s">
        <v>123</v>
      </c>
      <c r="E272" s="20">
        <v>200</v>
      </c>
      <c r="F272" s="19" t="s">
        <v>35</v>
      </c>
      <c r="G272" s="19" t="s">
        <v>23</v>
      </c>
      <c r="H272" s="19" t="s">
        <v>24</v>
      </c>
      <c r="I272" s="20">
        <v>0</v>
      </c>
      <c r="J272" s="20">
        <v>200</v>
      </c>
      <c r="K272" s="19" t="s">
        <v>425</v>
      </c>
      <c r="L272" s="18">
        <v>15988780504</v>
      </c>
      <c r="M272" s="1"/>
      <c r="N272" s="1"/>
      <c r="O272" s="1"/>
      <c r="P272" s="1"/>
      <c r="Q272" s="1"/>
      <c r="R272" s="1"/>
      <c r="S272" s="1"/>
      <c r="T272" s="1"/>
      <c r="U272" s="1"/>
      <c r="V272" s="1"/>
      <c r="W272" s="1"/>
      <c r="X272" s="1"/>
      <c r="Y272" s="1"/>
      <c r="Z272" s="1"/>
      <c r="AA272" s="1"/>
      <c r="AB272" s="1"/>
      <c r="AC272" s="1"/>
    </row>
    <row r="273" s="8" customFormat="1" customHeight="1" spans="1:29">
      <c r="A273" s="18">
        <v>259</v>
      </c>
      <c r="B273" s="19" t="s">
        <v>20</v>
      </c>
      <c r="C273" s="19" t="s">
        <v>426</v>
      </c>
      <c r="D273" s="19" t="s">
        <v>123</v>
      </c>
      <c r="E273" s="20">
        <v>150</v>
      </c>
      <c r="F273" s="19" t="s">
        <v>35</v>
      </c>
      <c r="G273" s="19" t="s">
        <v>23</v>
      </c>
      <c r="H273" s="19" t="s">
        <v>24</v>
      </c>
      <c r="I273" s="20">
        <v>0</v>
      </c>
      <c r="J273" s="20">
        <v>150</v>
      </c>
      <c r="K273" s="19" t="s">
        <v>427</v>
      </c>
      <c r="L273" s="18">
        <v>15974755340</v>
      </c>
      <c r="M273" s="1"/>
      <c r="N273" s="1"/>
      <c r="O273" s="1"/>
      <c r="P273" s="1"/>
      <c r="Q273" s="1"/>
      <c r="R273" s="1"/>
      <c r="S273" s="1"/>
      <c r="T273" s="1"/>
      <c r="U273" s="1"/>
      <c r="V273" s="1"/>
      <c r="W273" s="1"/>
      <c r="X273" s="1"/>
      <c r="Y273" s="1"/>
      <c r="Z273" s="1"/>
      <c r="AA273" s="1"/>
      <c r="AB273" s="1"/>
      <c r="AC273" s="1"/>
    </row>
    <row r="274" s="1" customFormat="1" spans="1:12">
      <c r="A274" s="18">
        <v>260</v>
      </c>
      <c r="B274" s="23" t="s">
        <v>20</v>
      </c>
      <c r="C274" s="23" t="s">
        <v>428</v>
      </c>
      <c r="D274" s="23" t="s">
        <v>63</v>
      </c>
      <c r="E274" s="20">
        <v>70</v>
      </c>
      <c r="F274" s="23" t="s">
        <v>29</v>
      </c>
      <c r="G274" s="23" t="s">
        <v>23</v>
      </c>
      <c r="H274" s="23" t="s">
        <v>24</v>
      </c>
      <c r="I274" s="20">
        <v>57.8</v>
      </c>
      <c r="J274" s="20">
        <f t="shared" si="14"/>
        <v>12.2</v>
      </c>
      <c r="K274" s="29" t="s">
        <v>429</v>
      </c>
      <c r="L274" s="29">
        <v>13577330379</v>
      </c>
    </row>
    <row r="275" s="1" customFormat="1" spans="1:12">
      <c r="A275" s="18">
        <v>261</v>
      </c>
      <c r="B275" s="23" t="s">
        <v>20</v>
      </c>
      <c r="C275" s="23" t="s">
        <v>430</v>
      </c>
      <c r="D275" s="23" t="s">
        <v>63</v>
      </c>
      <c r="E275" s="20">
        <v>10</v>
      </c>
      <c r="F275" s="23" t="s">
        <v>29</v>
      </c>
      <c r="G275" s="23" t="s">
        <v>23</v>
      </c>
      <c r="H275" s="23" t="s">
        <v>24</v>
      </c>
      <c r="I275" s="20">
        <v>0</v>
      </c>
      <c r="J275" s="20">
        <f t="shared" si="14"/>
        <v>10</v>
      </c>
      <c r="K275" s="29" t="s">
        <v>429</v>
      </c>
      <c r="L275" s="29">
        <v>13577330379</v>
      </c>
    </row>
    <row r="276" s="1" customFormat="1" spans="1:12">
      <c r="A276" s="18">
        <v>262</v>
      </c>
      <c r="B276" s="23" t="s">
        <v>20</v>
      </c>
      <c r="C276" s="23" t="s">
        <v>431</v>
      </c>
      <c r="D276" s="23" t="s">
        <v>63</v>
      </c>
      <c r="E276" s="20">
        <v>40</v>
      </c>
      <c r="F276" s="23" t="s">
        <v>35</v>
      </c>
      <c r="G276" s="23" t="s">
        <v>23</v>
      </c>
      <c r="H276" s="23" t="s">
        <v>24</v>
      </c>
      <c r="I276" s="20">
        <v>11.79</v>
      </c>
      <c r="J276" s="20">
        <f t="shared" si="14"/>
        <v>28.21</v>
      </c>
      <c r="K276" s="29" t="s">
        <v>429</v>
      </c>
      <c r="L276" s="29">
        <v>13577330379</v>
      </c>
    </row>
    <row r="277" s="1" customFormat="1" spans="1:12">
      <c r="A277" s="18">
        <v>263</v>
      </c>
      <c r="B277" s="23" t="s">
        <v>20</v>
      </c>
      <c r="C277" s="23" t="s">
        <v>432</v>
      </c>
      <c r="D277" s="23" t="s">
        <v>63</v>
      </c>
      <c r="E277" s="20">
        <v>30</v>
      </c>
      <c r="F277" s="23" t="s">
        <v>35</v>
      </c>
      <c r="G277" s="23" t="s">
        <v>23</v>
      </c>
      <c r="H277" s="23" t="s">
        <v>24</v>
      </c>
      <c r="I277" s="20">
        <v>0</v>
      </c>
      <c r="J277" s="20">
        <f t="shared" si="14"/>
        <v>30</v>
      </c>
      <c r="K277" s="29" t="s">
        <v>429</v>
      </c>
      <c r="L277" s="29">
        <v>13577330379</v>
      </c>
    </row>
    <row r="278" s="1" customFormat="1" spans="1:12">
      <c r="A278" s="18">
        <v>264</v>
      </c>
      <c r="B278" s="23" t="s">
        <v>20</v>
      </c>
      <c r="C278" s="23" t="s">
        <v>433</v>
      </c>
      <c r="D278" s="23" t="s">
        <v>63</v>
      </c>
      <c r="E278" s="20">
        <v>20</v>
      </c>
      <c r="F278" s="23" t="s">
        <v>35</v>
      </c>
      <c r="G278" s="23" t="s">
        <v>23</v>
      </c>
      <c r="H278" s="23" t="s">
        <v>24</v>
      </c>
      <c r="I278" s="20">
        <v>0</v>
      </c>
      <c r="J278" s="20">
        <f t="shared" si="14"/>
        <v>20</v>
      </c>
      <c r="K278" s="29" t="s">
        <v>429</v>
      </c>
      <c r="L278" s="29">
        <v>13577330379</v>
      </c>
    </row>
    <row r="279" s="1" customFormat="1" spans="1:12">
      <c r="A279" s="18">
        <v>265</v>
      </c>
      <c r="B279" s="23" t="s">
        <v>20</v>
      </c>
      <c r="C279" s="23" t="s">
        <v>434</v>
      </c>
      <c r="D279" s="23" t="s">
        <v>63</v>
      </c>
      <c r="E279" s="20">
        <v>10</v>
      </c>
      <c r="F279" s="23" t="s">
        <v>35</v>
      </c>
      <c r="G279" s="23" t="s">
        <v>23</v>
      </c>
      <c r="H279" s="23" t="s">
        <v>24</v>
      </c>
      <c r="I279" s="20">
        <v>0</v>
      </c>
      <c r="J279" s="20">
        <f t="shared" si="14"/>
        <v>10</v>
      </c>
      <c r="K279" s="29" t="s">
        <v>429</v>
      </c>
      <c r="L279" s="29">
        <v>13577330379</v>
      </c>
    </row>
    <row r="280" s="1" customFormat="1" spans="1:12">
      <c r="A280" s="18">
        <v>266</v>
      </c>
      <c r="B280" s="23" t="s">
        <v>20</v>
      </c>
      <c r="C280" s="23" t="s">
        <v>435</v>
      </c>
      <c r="D280" s="23" t="s">
        <v>63</v>
      </c>
      <c r="E280" s="20">
        <v>20</v>
      </c>
      <c r="F280" s="23" t="s">
        <v>35</v>
      </c>
      <c r="G280" s="23" t="s">
        <v>23</v>
      </c>
      <c r="H280" s="23" t="s">
        <v>24</v>
      </c>
      <c r="I280" s="20">
        <v>0</v>
      </c>
      <c r="J280" s="20">
        <f t="shared" si="14"/>
        <v>20</v>
      </c>
      <c r="K280" s="29" t="s">
        <v>429</v>
      </c>
      <c r="L280" s="29">
        <v>13577330379</v>
      </c>
    </row>
    <row r="281" s="1" customFormat="1" spans="1:12">
      <c r="A281" s="18">
        <v>267</v>
      </c>
      <c r="B281" s="23" t="s">
        <v>20</v>
      </c>
      <c r="C281" s="23" t="s">
        <v>436</v>
      </c>
      <c r="D281" s="23" t="s">
        <v>63</v>
      </c>
      <c r="E281" s="20">
        <v>10</v>
      </c>
      <c r="F281" s="23" t="s">
        <v>35</v>
      </c>
      <c r="G281" s="23" t="s">
        <v>23</v>
      </c>
      <c r="H281" s="23" t="s">
        <v>24</v>
      </c>
      <c r="I281" s="20">
        <v>0</v>
      </c>
      <c r="J281" s="20">
        <f t="shared" si="14"/>
        <v>10</v>
      </c>
      <c r="K281" s="29" t="s">
        <v>429</v>
      </c>
      <c r="L281" s="29">
        <v>13577330379</v>
      </c>
    </row>
    <row r="282" s="1" customFormat="1" spans="1:12">
      <c r="A282" s="18">
        <v>268</v>
      </c>
      <c r="B282" s="23" t="s">
        <v>20</v>
      </c>
      <c r="C282" s="23" t="s">
        <v>437</v>
      </c>
      <c r="D282" s="23" t="s">
        <v>63</v>
      </c>
      <c r="E282" s="20">
        <v>10</v>
      </c>
      <c r="F282" s="23" t="s">
        <v>35</v>
      </c>
      <c r="G282" s="23" t="s">
        <v>23</v>
      </c>
      <c r="H282" s="23" t="s">
        <v>24</v>
      </c>
      <c r="I282" s="20">
        <v>0</v>
      </c>
      <c r="J282" s="20">
        <f t="shared" si="14"/>
        <v>10</v>
      </c>
      <c r="K282" s="29" t="s">
        <v>429</v>
      </c>
      <c r="L282" s="29">
        <v>13577330379</v>
      </c>
    </row>
    <row r="283" s="1" customFormat="1" spans="1:12">
      <c r="A283" s="18">
        <v>269</v>
      </c>
      <c r="B283" s="23" t="s">
        <v>20</v>
      </c>
      <c r="C283" s="23" t="s">
        <v>438</v>
      </c>
      <c r="D283" s="23" t="s">
        <v>63</v>
      </c>
      <c r="E283" s="20">
        <v>40</v>
      </c>
      <c r="F283" s="23" t="s">
        <v>35</v>
      </c>
      <c r="G283" s="23" t="s">
        <v>23</v>
      </c>
      <c r="H283" s="23" t="s">
        <v>24</v>
      </c>
      <c r="I283" s="20">
        <v>0</v>
      </c>
      <c r="J283" s="20">
        <f t="shared" si="14"/>
        <v>40</v>
      </c>
      <c r="K283" s="29" t="s">
        <v>429</v>
      </c>
      <c r="L283" s="29">
        <v>13577330379</v>
      </c>
    </row>
    <row r="284" s="1" customFormat="1" spans="1:12">
      <c r="A284" s="18">
        <v>270</v>
      </c>
      <c r="B284" s="23" t="s">
        <v>20</v>
      </c>
      <c r="C284" s="23" t="s">
        <v>439</v>
      </c>
      <c r="D284" s="23" t="s">
        <v>63</v>
      </c>
      <c r="E284" s="20">
        <v>68</v>
      </c>
      <c r="F284" s="23" t="s">
        <v>35</v>
      </c>
      <c r="G284" s="23" t="s">
        <v>23</v>
      </c>
      <c r="H284" s="23" t="s">
        <v>24</v>
      </c>
      <c r="I284" s="20">
        <v>0</v>
      </c>
      <c r="J284" s="20">
        <f t="shared" si="14"/>
        <v>68</v>
      </c>
      <c r="K284" s="29" t="s">
        <v>429</v>
      </c>
      <c r="L284" s="29">
        <v>13577330379</v>
      </c>
    </row>
    <row r="285" s="8" customFormat="1" customHeight="1" spans="1:29">
      <c r="A285" s="18">
        <v>271</v>
      </c>
      <c r="B285" s="19" t="s">
        <v>20</v>
      </c>
      <c r="C285" s="19" t="s">
        <v>440</v>
      </c>
      <c r="D285" s="19" t="s">
        <v>63</v>
      </c>
      <c r="E285" s="20">
        <v>500</v>
      </c>
      <c r="F285" s="23" t="s">
        <v>35</v>
      </c>
      <c r="G285" s="19" t="s">
        <v>36</v>
      </c>
      <c r="H285" s="19" t="s">
        <v>37</v>
      </c>
      <c r="I285" s="20">
        <v>0</v>
      </c>
      <c r="J285" s="20">
        <v>500</v>
      </c>
      <c r="K285" s="29" t="s">
        <v>441</v>
      </c>
      <c r="L285" s="29">
        <v>13577330379</v>
      </c>
      <c r="M285" s="1"/>
      <c r="N285" s="1"/>
      <c r="O285" s="1"/>
      <c r="P285" s="1"/>
      <c r="Q285" s="1"/>
      <c r="R285" s="1"/>
      <c r="S285" s="1"/>
      <c r="T285" s="1"/>
      <c r="U285" s="1"/>
      <c r="V285" s="1"/>
      <c r="W285" s="1"/>
      <c r="X285" s="1"/>
      <c r="Y285" s="1"/>
      <c r="Z285" s="1"/>
      <c r="AA285" s="1"/>
      <c r="AB285" s="1"/>
      <c r="AC285" s="1"/>
    </row>
    <row r="286" s="8" customFormat="1" customHeight="1" spans="1:29">
      <c r="A286" s="18">
        <v>272</v>
      </c>
      <c r="B286" s="19" t="s">
        <v>20</v>
      </c>
      <c r="C286" s="19" t="s">
        <v>442</v>
      </c>
      <c r="D286" s="19" t="s">
        <v>22</v>
      </c>
      <c r="E286" s="20">
        <v>300</v>
      </c>
      <c r="F286" s="19" t="s">
        <v>35</v>
      </c>
      <c r="G286" s="19" t="s">
        <v>36</v>
      </c>
      <c r="H286" s="19" t="s">
        <v>37</v>
      </c>
      <c r="I286" s="20">
        <v>0</v>
      </c>
      <c r="J286" s="20">
        <f>E286-I286</f>
        <v>300</v>
      </c>
      <c r="K286" s="23" t="s">
        <v>418</v>
      </c>
      <c r="L286" s="23">
        <v>15126372255</v>
      </c>
      <c r="M286" s="1"/>
      <c r="N286" s="1"/>
      <c r="O286" s="1"/>
      <c r="P286" s="1"/>
      <c r="Q286" s="1"/>
      <c r="R286" s="1"/>
      <c r="S286" s="1"/>
      <c r="T286" s="1"/>
      <c r="U286" s="1"/>
      <c r="V286" s="1"/>
      <c r="W286" s="1"/>
      <c r="X286" s="1"/>
      <c r="Y286" s="1"/>
      <c r="Z286" s="1"/>
      <c r="AA286" s="1"/>
      <c r="AB286" s="1"/>
      <c r="AC286" s="1"/>
    </row>
    <row r="287" s="1" customFormat="1" customHeight="1" spans="1:12">
      <c r="A287" s="16"/>
      <c r="B287" s="24"/>
      <c r="C287" s="24" t="s">
        <v>443</v>
      </c>
      <c r="D287" s="15"/>
      <c r="E287" s="25">
        <f>SUM(E288:E313)</f>
        <v>689.5</v>
      </c>
      <c r="F287" s="24"/>
      <c r="G287" s="24"/>
      <c r="H287" s="24"/>
      <c r="I287" s="25">
        <f>SUM(I288:I313)</f>
        <v>257.74</v>
      </c>
      <c r="J287" s="25">
        <f>SUM(J288:J313)</f>
        <v>431.76</v>
      </c>
      <c r="K287" s="24"/>
      <c r="L287" s="30"/>
    </row>
    <row r="288" s="1" customFormat="1" customHeight="1" spans="1:12">
      <c r="A288" s="18">
        <v>273</v>
      </c>
      <c r="B288" s="19" t="s">
        <v>20</v>
      </c>
      <c r="C288" s="21" t="s">
        <v>444</v>
      </c>
      <c r="D288" s="19" t="s">
        <v>28</v>
      </c>
      <c r="E288" s="22">
        <v>20</v>
      </c>
      <c r="F288" s="19" t="s">
        <v>29</v>
      </c>
      <c r="G288" s="21" t="s">
        <v>30</v>
      </c>
      <c r="H288" s="19" t="s">
        <v>31</v>
      </c>
      <c r="I288" s="22">
        <v>0</v>
      </c>
      <c r="J288" s="22">
        <v>20</v>
      </c>
      <c r="K288" s="21" t="s">
        <v>445</v>
      </c>
      <c r="L288" s="28">
        <v>18908768386</v>
      </c>
    </row>
    <row r="289" s="1" customFormat="1" customHeight="1" spans="1:12">
      <c r="A289" s="18">
        <v>274</v>
      </c>
      <c r="B289" s="19" t="s">
        <v>20</v>
      </c>
      <c r="C289" s="21" t="s">
        <v>446</v>
      </c>
      <c r="D289" s="19" t="s">
        <v>28</v>
      </c>
      <c r="E289" s="22">
        <v>15</v>
      </c>
      <c r="F289" s="19" t="s">
        <v>29</v>
      </c>
      <c r="G289" s="21" t="s">
        <v>30</v>
      </c>
      <c r="H289" s="19" t="s">
        <v>31</v>
      </c>
      <c r="I289" s="22">
        <v>15</v>
      </c>
      <c r="J289" s="22">
        <v>0</v>
      </c>
      <c r="K289" s="21" t="s">
        <v>445</v>
      </c>
      <c r="L289" s="28">
        <v>18908768386</v>
      </c>
    </row>
    <row r="290" s="1" customFormat="1" customHeight="1" spans="1:12">
      <c r="A290" s="18">
        <v>275</v>
      </c>
      <c r="B290" s="19" t="s">
        <v>20</v>
      </c>
      <c r="C290" s="21" t="s">
        <v>447</v>
      </c>
      <c r="D290" s="19" t="s">
        <v>28</v>
      </c>
      <c r="E290" s="22">
        <v>50</v>
      </c>
      <c r="F290" s="19" t="s">
        <v>35</v>
      </c>
      <c r="G290" s="21" t="s">
        <v>23</v>
      </c>
      <c r="H290" s="19" t="s">
        <v>24</v>
      </c>
      <c r="I290" s="22">
        <v>25</v>
      </c>
      <c r="J290" s="22">
        <v>25</v>
      </c>
      <c r="K290" s="21" t="s">
        <v>448</v>
      </c>
      <c r="L290" s="28">
        <v>18808765883</v>
      </c>
    </row>
    <row r="291" s="1" customFormat="1" customHeight="1" spans="1:12">
      <c r="A291" s="18">
        <v>276</v>
      </c>
      <c r="B291" s="19" t="s">
        <v>20</v>
      </c>
      <c r="C291" s="21" t="s">
        <v>449</v>
      </c>
      <c r="D291" s="19" t="s">
        <v>28</v>
      </c>
      <c r="E291" s="22">
        <v>50</v>
      </c>
      <c r="F291" s="19" t="s">
        <v>35</v>
      </c>
      <c r="G291" s="21" t="s">
        <v>23</v>
      </c>
      <c r="H291" s="19" t="s">
        <v>24</v>
      </c>
      <c r="I291" s="22">
        <v>25</v>
      </c>
      <c r="J291" s="22">
        <v>25</v>
      </c>
      <c r="K291" s="21" t="s">
        <v>450</v>
      </c>
      <c r="L291" s="28">
        <v>18087662098</v>
      </c>
    </row>
    <row r="292" s="1" customFormat="1" customHeight="1" spans="1:12">
      <c r="A292" s="18">
        <v>277</v>
      </c>
      <c r="B292" s="19" t="s">
        <v>20</v>
      </c>
      <c r="C292" s="21" t="s">
        <v>451</v>
      </c>
      <c r="D292" s="19" t="s">
        <v>28</v>
      </c>
      <c r="E292" s="22">
        <v>18</v>
      </c>
      <c r="F292" s="19" t="s">
        <v>35</v>
      </c>
      <c r="G292" s="21" t="s">
        <v>23</v>
      </c>
      <c r="H292" s="19" t="s">
        <v>24</v>
      </c>
      <c r="I292" s="22">
        <v>10.9</v>
      </c>
      <c r="J292" s="22">
        <v>7.1</v>
      </c>
      <c r="K292" s="21" t="s">
        <v>452</v>
      </c>
      <c r="L292" s="28">
        <v>13887606599</v>
      </c>
    </row>
    <row r="293" s="1" customFormat="1" customHeight="1" spans="1:12">
      <c r="A293" s="18">
        <v>278</v>
      </c>
      <c r="B293" s="19" t="s">
        <v>20</v>
      </c>
      <c r="C293" s="21" t="s">
        <v>453</v>
      </c>
      <c r="D293" s="19" t="s">
        <v>28</v>
      </c>
      <c r="E293" s="22">
        <v>24</v>
      </c>
      <c r="F293" s="19" t="s">
        <v>35</v>
      </c>
      <c r="G293" s="21" t="s">
        <v>23</v>
      </c>
      <c r="H293" s="19" t="s">
        <v>24</v>
      </c>
      <c r="I293" s="22">
        <v>23</v>
      </c>
      <c r="J293" s="22">
        <v>1</v>
      </c>
      <c r="K293" s="21" t="s">
        <v>454</v>
      </c>
      <c r="L293" s="28" t="s">
        <v>455</v>
      </c>
    </row>
    <row r="294" s="1" customFormat="1" customHeight="1" spans="1:12">
      <c r="A294" s="18">
        <v>279</v>
      </c>
      <c r="B294" s="19" t="s">
        <v>20</v>
      </c>
      <c r="C294" s="21" t="s">
        <v>456</v>
      </c>
      <c r="D294" s="19" t="s">
        <v>28</v>
      </c>
      <c r="E294" s="22">
        <v>18</v>
      </c>
      <c r="F294" s="19" t="s">
        <v>35</v>
      </c>
      <c r="G294" s="21" t="s">
        <v>23</v>
      </c>
      <c r="H294" s="19" t="s">
        <v>24</v>
      </c>
      <c r="I294" s="22">
        <v>0</v>
      </c>
      <c r="J294" s="22">
        <v>18</v>
      </c>
      <c r="K294" s="21" t="s">
        <v>457</v>
      </c>
      <c r="L294" s="28" t="s">
        <v>458</v>
      </c>
    </row>
    <row r="295" s="1" customFormat="1" customHeight="1" spans="1:12">
      <c r="A295" s="18">
        <v>280</v>
      </c>
      <c r="B295" s="19" t="s">
        <v>20</v>
      </c>
      <c r="C295" s="21" t="s">
        <v>459</v>
      </c>
      <c r="D295" s="19" t="s">
        <v>28</v>
      </c>
      <c r="E295" s="22">
        <v>18</v>
      </c>
      <c r="F295" s="19" t="s">
        <v>35</v>
      </c>
      <c r="G295" s="21" t="s">
        <v>23</v>
      </c>
      <c r="H295" s="19" t="s">
        <v>24</v>
      </c>
      <c r="I295" s="22">
        <v>0</v>
      </c>
      <c r="J295" s="22">
        <v>18</v>
      </c>
      <c r="K295" s="21" t="s">
        <v>460</v>
      </c>
      <c r="L295" s="28" t="s">
        <v>461</v>
      </c>
    </row>
    <row r="296" s="1" customFormat="1" customHeight="1" spans="1:12">
      <c r="A296" s="18">
        <v>281</v>
      </c>
      <c r="B296" s="19" t="s">
        <v>20</v>
      </c>
      <c r="C296" s="21" t="s">
        <v>462</v>
      </c>
      <c r="D296" s="19" t="s">
        <v>28</v>
      </c>
      <c r="E296" s="22">
        <v>18</v>
      </c>
      <c r="F296" s="19" t="s">
        <v>35</v>
      </c>
      <c r="G296" s="21" t="s">
        <v>23</v>
      </c>
      <c r="H296" s="19" t="s">
        <v>24</v>
      </c>
      <c r="I296" s="22">
        <v>5</v>
      </c>
      <c r="J296" s="22">
        <v>13</v>
      </c>
      <c r="K296" s="21" t="s">
        <v>463</v>
      </c>
      <c r="L296" s="28" t="s">
        <v>464</v>
      </c>
    </row>
    <row r="297" s="1" customFormat="1" customHeight="1" spans="1:12">
      <c r="A297" s="18">
        <v>282</v>
      </c>
      <c r="B297" s="19" t="s">
        <v>20</v>
      </c>
      <c r="C297" s="21" t="s">
        <v>465</v>
      </c>
      <c r="D297" s="19" t="s">
        <v>28</v>
      </c>
      <c r="E297" s="22">
        <v>18</v>
      </c>
      <c r="F297" s="19" t="s">
        <v>35</v>
      </c>
      <c r="G297" s="21" t="s">
        <v>23</v>
      </c>
      <c r="H297" s="19" t="s">
        <v>24</v>
      </c>
      <c r="I297" s="22">
        <v>18</v>
      </c>
      <c r="J297" s="22">
        <v>0</v>
      </c>
      <c r="K297" s="21" t="s">
        <v>466</v>
      </c>
      <c r="L297" s="28" t="s">
        <v>467</v>
      </c>
    </row>
    <row r="298" s="1" customFormat="1" customHeight="1" spans="1:12">
      <c r="A298" s="18">
        <v>283</v>
      </c>
      <c r="B298" s="19" t="s">
        <v>20</v>
      </c>
      <c r="C298" s="21" t="s">
        <v>468</v>
      </c>
      <c r="D298" s="19" t="s">
        <v>28</v>
      </c>
      <c r="E298" s="22">
        <v>18</v>
      </c>
      <c r="F298" s="19" t="s">
        <v>35</v>
      </c>
      <c r="G298" s="21" t="s">
        <v>23</v>
      </c>
      <c r="H298" s="19" t="s">
        <v>24</v>
      </c>
      <c r="I298" s="22">
        <v>12.05</v>
      </c>
      <c r="J298" s="22">
        <v>5.95</v>
      </c>
      <c r="K298" s="21" t="s">
        <v>469</v>
      </c>
      <c r="L298" s="28" t="s">
        <v>470</v>
      </c>
    </row>
    <row r="299" s="1" customFormat="1" customHeight="1" spans="1:12">
      <c r="A299" s="18">
        <v>284</v>
      </c>
      <c r="B299" s="19" t="s">
        <v>20</v>
      </c>
      <c r="C299" s="21" t="s">
        <v>471</v>
      </c>
      <c r="D299" s="19" t="s">
        <v>28</v>
      </c>
      <c r="E299" s="22">
        <v>18</v>
      </c>
      <c r="F299" s="19" t="s">
        <v>35</v>
      </c>
      <c r="G299" s="21" t="s">
        <v>23</v>
      </c>
      <c r="H299" s="19" t="s">
        <v>24</v>
      </c>
      <c r="I299" s="22">
        <v>5.29</v>
      </c>
      <c r="J299" s="22">
        <v>12.71</v>
      </c>
      <c r="K299" s="21" t="s">
        <v>450</v>
      </c>
      <c r="L299" s="28" t="s">
        <v>472</v>
      </c>
    </row>
    <row r="300" s="1" customFormat="1" customHeight="1" spans="1:12">
      <c r="A300" s="18">
        <v>285</v>
      </c>
      <c r="B300" s="19" t="s">
        <v>20</v>
      </c>
      <c r="C300" s="21" t="s">
        <v>473</v>
      </c>
      <c r="D300" s="19" t="s">
        <v>28</v>
      </c>
      <c r="E300" s="22">
        <v>3</v>
      </c>
      <c r="F300" s="19" t="s">
        <v>35</v>
      </c>
      <c r="G300" s="21" t="s">
        <v>30</v>
      </c>
      <c r="H300" s="19" t="s">
        <v>31</v>
      </c>
      <c r="I300" s="22">
        <v>3</v>
      </c>
      <c r="J300" s="22">
        <v>0</v>
      </c>
      <c r="K300" s="21" t="s">
        <v>452</v>
      </c>
      <c r="L300" s="28">
        <v>13887606599</v>
      </c>
    </row>
    <row r="301" s="1" customFormat="1" customHeight="1" spans="1:12">
      <c r="A301" s="18">
        <v>286</v>
      </c>
      <c r="B301" s="19" t="s">
        <v>20</v>
      </c>
      <c r="C301" s="21" t="s">
        <v>474</v>
      </c>
      <c r="D301" s="19" t="s">
        <v>28</v>
      </c>
      <c r="E301" s="22">
        <v>8</v>
      </c>
      <c r="F301" s="19" t="s">
        <v>35</v>
      </c>
      <c r="G301" s="21" t="s">
        <v>30</v>
      </c>
      <c r="H301" s="19" t="s">
        <v>31</v>
      </c>
      <c r="I301" s="22">
        <v>8</v>
      </c>
      <c r="J301" s="22">
        <v>0</v>
      </c>
      <c r="K301" s="21" t="s">
        <v>454</v>
      </c>
      <c r="L301" s="28" t="s">
        <v>455</v>
      </c>
    </row>
    <row r="302" s="1" customFormat="1" customHeight="1" spans="1:12">
      <c r="A302" s="18">
        <v>287</v>
      </c>
      <c r="B302" s="19" t="s">
        <v>20</v>
      </c>
      <c r="C302" s="21" t="s">
        <v>475</v>
      </c>
      <c r="D302" s="19" t="s">
        <v>28</v>
      </c>
      <c r="E302" s="22">
        <v>13</v>
      </c>
      <c r="F302" s="19" t="s">
        <v>35</v>
      </c>
      <c r="G302" s="21" t="s">
        <v>30</v>
      </c>
      <c r="H302" s="19" t="s">
        <v>31</v>
      </c>
      <c r="I302" s="22">
        <v>13</v>
      </c>
      <c r="J302" s="22">
        <v>0</v>
      </c>
      <c r="K302" s="21" t="s">
        <v>457</v>
      </c>
      <c r="L302" s="28" t="s">
        <v>458</v>
      </c>
    </row>
    <row r="303" s="1" customFormat="1" customHeight="1" spans="1:12">
      <c r="A303" s="18">
        <v>288</v>
      </c>
      <c r="B303" s="19" t="s">
        <v>20</v>
      </c>
      <c r="C303" s="21" t="s">
        <v>476</v>
      </c>
      <c r="D303" s="19" t="s">
        <v>28</v>
      </c>
      <c r="E303" s="22">
        <v>5</v>
      </c>
      <c r="F303" s="19" t="s">
        <v>35</v>
      </c>
      <c r="G303" s="21" t="s">
        <v>30</v>
      </c>
      <c r="H303" s="19" t="s">
        <v>31</v>
      </c>
      <c r="I303" s="22">
        <v>5</v>
      </c>
      <c r="J303" s="22">
        <v>0</v>
      </c>
      <c r="K303" s="21" t="s">
        <v>460</v>
      </c>
      <c r="L303" s="28" t="s">
        <v>461</v>
      </c>
    </row>
    <row r="304" s="1" customFormat="1" customHeight="1" spans="1:12">
      <c r="A304" s="18">
        <v>289</v>
      </c>
      <c r="B304" s="19" t="s">
        <v>20</v>
      </c>
      <c r="C304" s="21" t="s">
        <v>477</v>
      </c>
      <c r="D304" s="19" t="s">
        <v>28</v>
      </c>
      <c r="E304" s="22">
        <v>8</v>
      </c>
      <c r="F304" s="19" t="s">
        <v>35</v>
      </c>
      <c r="G304" s="21" t="s">
        <v>30</v>
      </c>
      <c r="H304" s="19" t="s">
        <v>31</v>
      </c>
      <c r="I304" s="22">
        <v>8</v>
      </c>
      <c r="J304" s="22">
        <v>0</v>
      </c>
      <c r="K304" s="21" t="s">
        <v>463</v>
      </c>
      <c r="L304" s="28" t="s">
        <v>464</v>
      </c>
    </row>
    <row r="305" s="1" customFormat="1" customHeight="1" spans="1:12">
      <c r="A305" s="18">
        <v>290</v>
      </c>
      <c r="B305" s="19" t="s">
        <v>20</v>
      </c>
      <c r="C305" s="21" t="s">
        <v>478</v>
      </c>
      <c r="D305" s="19" t="s">
        <v>28</v>
      </c>
      <c r="E305" s="22">
        <v>4</v>
      </c>
      <c r="F305" s="19" t="s">
        <v>35</v>
      </c>
      <c r="G305" s="21" t="s">
        <v>30</v>
      </c>
      <c r="H305" s="19" t="s">
        <v>31</v>
      </c>
      <c r="I305" s="22">
        <v>4</v>
      </c>
      <c r="J305" s="22">
        <v>0</v>
      </c>
      <c r="K305" s="21" t="s">
        <v>466</v>
      </c>
      <c r="L305" s="28" t="s">
        <v>467</v>
      </c>
    </row>
    <row r="306" s="1" customFormat="1" customHeight="1" spans="1:12">
      <c r="A306" s="18">
        <v>291</v>
      </c>
      <c r="B306" s="19" t="s">
        <v>20</v>
      </c>
      <c r="C306" s="21" t="s">
        <v>479</v>
      </c>
      <c r="D306" s="19" t="s">
        <v>28</v>
      </c>
      <c r="E306" s="22">
        <v>6</v>
      </c>
      <c r="F306" s="19" t="s">
        <v>35</v>
      </c>
      <c r="G306" s="21" t="s">
        <v>30</v>
      </c>
      <c r="H306" s="19" t="s">
        <v>31</v>
      </c>
      <c r="I306" s="22">
        <v>6</v>
      </c>
      <c r="J306" s="22">
        <v>0</v>
      </c>
      <c r="K306" s="21" t="s">
        <v>469</v>
      </c>
      <c r="L306" s="28" t="s">
        <v>470</v>
      </c>
    </row>
    <row r="307" s="1" customFormat="1" customHeight="1" spans="1:12">
      <c r="A307" s="18">
        <v>292</v>
      </c>
      <c r="B307" s="19" t="s">
        <v>20</v>
      </c>
      <c r="C307" s="21" t="s">
        <v>480</v>
      </c>
      <c r="D307" s="19" t="s">
        <v>28</v>
      </c>
      <c r="E307" s="22">
        <v>11.5</v>
      </c>
      <c r="F307" s="19" t="s">
        <v>35</v>
      </c>
      <c r="G307" s="21" t="s">
        <v>30</v>
      </c>
      <c r="H307" s="19" t="s">
        <v>31</v>
      </c>
      <c r="I307" s="22">
        <v>11.5</v>
      </c>
      <c r="J307" s="22">
        <v>0</v>
      </c>
      <c r="K307" s="21" t="s">
        <v>450</v>
      </c>
      <c r="L307" s="28" t="s">
        <v>472</v>
      </c>
    </row>
    <row r="308" s="1" customFormat="1" ht="50" customHeight="1" spans="1:12">
      <c r="A308" s="18">
        <v>293</v>
      </c>
      <c r="B308" s="23" t="s">
        <v>20</v>
      </c>
      <c r="C308" s="23" t="s">
        <v>481</v>
      </c>
      <c r="D308" s="23" t="s">
        <v>63</v>
      </c>
      <c r="E308" s="20">
        <v>50</v>
      </c>
      <c r="F308" s="23" t="s">
        <v>35</v>
      </c>
      <c r="G308" s="23" t="s">
        <v>23</v>
      </c>
      <c r="H308" s="23" t="s">
        <v>24</v>
      </c>
      <c r="I308" s="20">
        <v>50</v>
      </c>
      <c r="J308" s="20">
        <f t="shared" ref="J308:J310" si="15">E308-I308</f>
        <v>0</v>
      </c>
      <c r="K308" s="29" t="s">
        <v>482</v>
      </c>
      <c r="L308" s="29">
        <v>15987660556</v>
      </c>
    </row>
    <row r="309" s="1" customFormat="1" ht="50" customHeight="1" spans="1:12">
      <c r="A309" s="18">
        <v>294</v>
      </c>
      <c r="B309" s="23" t="s">
        <v>20</v>
      </c>
      <c r="C309" s="23" t="s">
        <v>483</v>
      </c>
      <c r="D309" s="23" t="s">
        <v>63</v>
      </c>
      <c r="E309" s="20">
        <v>60</v>
      </c>
      <c r="F309" s="23" t="s">
        <v>35</v>
      </c>
      <c r="G309" s="23" t="s">
        <v>23</v>
      </c>
      <c r="H309" s="23" t="s">
        <v>24</v>
      </c>
      <c r="I309" s="20">
        <v>0</v>
      </c>
      <c r="J309" s="20">
        <f t="shared" si="15"/>
        <v>60</v>
      </c>
      <c r="K309" s="29" t="s">
        <v>482</v>
      </c>
      <c r="L309" s="29">
        <v>15987660556</v>
      </c>
    </row>
    <row r="310" s="1" customFormat="1" ht="75" spans="1:12">
      <c r="A310" s="18">
        <v>295</v>
      </c>
      <c r="B310" s="23" t="s">
        <v>20</v>
      </c>
      <c r="C310" s="23" t="s">
        <v>484</v>
      </c>
      <c r="D310" s="23" t="s">
        <v>63</v>
      </c>
      <c r="E310" s="20">
        <v>160</v>
      </c>
      <c r="F310" s="23" t="s">
        <v>29</v>
      </c>
      <c r="G310" s="23" t="s">
        <v>23</v>
      </c>
      <c r="H310" s="23" t="s">
        <v>24</v>
      </c>
      <c r="I310" s="20">
        <v>10</v>
      </c>
      <c r="J310" s="20">
        <f t="shared" si="15"/>
        <v>150</v>
      </c>
      <c r="K310" s="29" t="s">
        <v>482</v>
      </c>
      <c r="L310" s="29">
        <v>15987660556</v>
      </c>
    </row>
    <row r="311" s="6" customFormat="1" customHeight="1" spans="1:13">
      <c r="A311" s="18">
        <v>296</v>
      </c>
      <c r="B311" s="19" t="s">
        <v>20</v>
      </c>
      <c r="C311" s="23" t="s">
        <v>485</v>
      </c>
      <c r="D311" s="19" t="s">
        <v>22</v>
      </c>
      <c r="E311" s="20">
        <v>25</v>
      </c>
      <c r="F311" s="19" t="s">
        <v>35</v>
      </c>
      <c r="G311" s="19" t="s">
        <v>23</v>
      </c>
      <c r="H311" s="19" t="s">
        <v>24</v>
      </c>
      <c r="I311" s="20">
        <v>0</v>
      </c>
      <c r="J311" s="20">
        <f t="shared" ref="J311:J313" si="16">E311-I311</f>
        <v>25</v>
      </c>
      <c r="K311" s="23" t="s">
        <v>486</v>
      </c>
      <c r="L311" s="23">
        <v>17787076639</v>
      </c>
      <c r="M311" s="1"/>
    </row>
    <row r="312" s="6" customFormat="1" customHeight="1" spans="1:13">
      <c r="A312" s="18">
        <v>297</v>
      </c>
      <c r="B312" s="19" t="s">
        <v>20</v>
      </c>
      <c r="C312" s="23" t="s">
        <v>487</v>
      </c>
      <c r="D312" s="19" t="s">
        <v>22</v>
      </c>
      <c r="E312" s="20">
        <v>26</v>
      </c>
      <c r="F312" s="19" t="s">
        <v>35</v>
      </c>
      <c r="G312" s="19" t="s">
        <v>23</v>
      </c>
      <c r="H312" s="19" t="s">
        <v>24</v>
      </c>
      <c r="I312" s="20">
        <v>0</v>
      </c>
      <c r="J312" s="20">
        <f t="shared" si="16"/>
        <v>26</v>
      </c>
      <c r="K312" s="23" t="s">
        <v>486</v>
      </c>
      <c r="L312" s="23">
        <v>17787076639</v>
      </c>
      <c r="M312" s="1"/>
    </row>
    <row r="313" s="6" customFormat="1" customHeight="1" spans="1:13">
      <c r="A313" s="18">
        <v>298</v>
      </c>
      <c r="B313" s="19" t="s">
        <v>20</v>
      </c>
      <c r="C313" s="23" t="s">
        <v>488</v>
      </c>
      <c r="D313" s="19" t="s">
        <v>22</v>
      </c>
      <c r="E313" s="20">
        <v>25</v>
      </c>
      <c r="F313" s="19" t="s">
        <v>35</v>
      </c>
      <c r="G313" s="19" t="s">
        <v>23</v>
      </c>
      <c r="H313" s="19" t="s">
        <v>24</v>
      </c>
      <c r="I313" s="20">
        <v>0</v>
      </c>
      <c r="J313" s="20">
        <f t="shared" si="16"/>
        <v>25</v>
      </c>
      <c r="K313" s="23" t="s">
        <v>486</v>
      </c>
      <c r="L313" s="23">
        <v>17787076639</v>
      </c>
      <c r="M313" s="1"/>
    </row>
    <row r="314" s="1" customFormat="1" customHeight="1" spans="1:12">
      <c r="A314" s="18"/>
      <c r="B314" s="24"/>
      <c r="C314" s="24" t="s">
        <v>489</v>
      </c>
      <c r="D314" s="15"/>
      <c r="E314" s="25">
        <f>SUM(E315:E323)</f>
        <v>121.75</v>
      </c>
      <c r="F314" s="24"/>
      <c r="G314" s="24"/>
      <c r="H314" s="24"/>
      <c r="I314" s="25">
        <f>SUM(I315:I323)</f>
        <v>74.12</v>
      </c>
      <c r="J314" s="25">
        <f>SUM(J315:J323)</f>
        <v>47.63</v>
      </c>
      <c r="K314" s="24"/>
      <c r="L314" s="30"/>
    </row>
    <row r="315" s="1" customFormat="1" customHeight="1" spans="1:12">
      <c r="A315" s="18">
        <v>299</v>
      </c>
      <c r="B315" s="19" t="s">
        <v>20</v>
      </c>
      <c r="C315" s="21" t="s">
        <v>490</v>
      </c>
      <c r="D315" s="19" t="s">
        <v>28</v>
      </c>
      <c r="E315" s="22">
        <v>4.25</v>
      </c>
      <c r="F315" s="19" t="s">
        <v>35</v>
      </c>
      <c r="G315" s="21" t="s">
        <v>30</v>
      </c>
      <c r="H315" s="19" t="s">
        <v>31</v>
      </c>
      <c r="I315" s="22">
        <v>4.25</v>
      </c>
      <c r="J315" s="22">
        <v>0</v>
      </c>
      <c r="K315" s="19"/>
      <c r="L315" s="28"/>
    </row>
    <row r="316" s="1" customFormat="1" customHeight="1" spans="1:12">
      <c r="A316" s="18">
        <v>300</v>
      </c>
      <c r="B316" s="19" t="s">
        <v>20</v>
      </c>
      <c r="C316" s="21" t="s">
        <v>491</v>
      </c>
      <c r="D316" s="19" t="s">
        <v>28</v>
      </c>
      <c r="E316" s="22">
        <v>2.75</v>
      </c>
      <c r="F316" s="19" t="s">
        <v>35</v>
      </c>
      <c r="G316" s="21" t="s">
        <v>30</v>
      </c>
      <c r="H316" s="19" t="s">
        <v>31</v>
      </c>
      <c r="I316" s="22">
        <v>2.75</v>
      </c>
      <c r="J316" s="22">
        <v>0</v>
      </c>
      <c r="K316" s="19"/>
      <c r="L316" s="28"/>
    </row>
    <row r="317" s="1" customFormat="1" customHeight="1" spans="1:12">
      <c r="A317" s="18">
        <v>301</v>
      </c>
      <c r="B317" s="19" t="s">
        <v>20</v>
      </c>
      <c r="C317" s="21" t="s">
        <v>492</v>
      </c>
      <c r="D317" s="19" t="s">
        <v>28</v>
      </c>
      <c r="E317" s="22">
        <v>9.75</v>
      </c>
      <c r="F317" s="19" t="s">
        <v>35</v>
      </c>
      <c r="G317" s="21" t="s">
        <v>30</v>
      </c>
      <c r="H317" s="19" t="s">
        <v>31</v>
      </c>
      <c r="I317" s="22">
        <v>9.75</v>
      </c>
      <c r="J317" s="22">
        <v>0</v>
      </c>
      <c r="K317" s="19"/>
      <c r="L317" s="28"/>
    </row>
    <row r="318" s="1" customFormat="1" ht="45" customHeight="1" spans="1:12">
      <c r="A318" s="18">
        <v>302</v>
      </c>
      <c r="B318" s="23" t="s">
        <v>20</v>
      </c>
      <c r="C318" s="23" t="s">
        <v>493</v>
      </c>
      <c r="D318" s="23" t="s">
        <v>63</v>
      </c>
      <c r="E318" s="20">
        <v>18</v>
      </c>
      <c r="F318" s="23" t="s">
        <v>29</v>
      </c>
      <c r="G318" s="23" t="s">
        <v>23</v>
      </c>
      <c r="H318" s="23" t="s">
        <v>24</v>
      </c>
      <c r="I318" s="20">
        <v>18</v>
      </c>
      <c r="J318" s="20">
        <f t="shared" ref="J318:J320" si="17">E318-I318</f>
        <v>0</v>
      </c>
      <c r="K318" s="29" t="s">
        <v>494</v>
      </c>
      <c r="L318" s="29">
        <v>18787967111</v>
      </c>
    </row>
    <row r="319" s="1" customFormat="1" ht="31" customHeight="1" spans="1:12">
      <c r="A319" s="18">
        <v>303</v>
      </c>
      <c r="B319" s="23" t="s">
        <v>20</v>
      </c>
      <c r="C319" s="23" t="s">
        <v>495</v>
      </c>
      <c r="D319" s="23" t="s">
        <v>63</v>
      </c>
      <c r="E319" s="20">
        <v>25</v>
      </c>
      <c r="F319" s="23" t="s">
        <v>35</v>
      </c>
      <c r="G319" s="23" t="s">
        <v>23</v>
      </c>
      <c r="H319" s="23" t="s">
        <v>24</v>
      </c>
      <c r="I319" s="20">
        <v>25</v>
      </c>
      <c r="J319" s="20">
        <f t="shared" si="17"/>
        <v>0</v>
      </c>
      <c r="K319" s="29" t="s">
        <v>494</v>
      </c>
      <c r="L319" s="29">
        <v>18787967111</v>
      </c>
    </row>
    <row r="320" s="1" customFormat="1" ht="40" customHeight="1" spans="1:12">
      <c r="A320" s="18">
        <v>304</v>
      </c>
      <c r="B320" s="23" t="s">
        <v>20</v>
      </c>
      <c r="C320" s="23" t="s">
        <v>496</v>
      </c>
      <c r="D320" s="23" t="s">
        <v>63</v>
      </c>
      <c r="E320" s="20">
        <v>15</v>
      </c>
      <c r="F320" s="23" t="s">
        <v>35</v>
      </c>
      <c r="G320" s="23" t="s">
        <v>23</v>
      </c>
      <c r="H320" s="23" t="s">
        <v>24</v>
      </c>
      <c r="I320" s="20">
        <v>14.37</v>
      </c>
      <c r="J320" s="20">
        <f t="shared" si="17"/>
        <v>0.630000000000001</v>
      </c>
      <c r="K320" s="29" t="s">
        <v>494</v>
      </c>
      <c r="L320" s="29">
        <v>18787967111</v>
      </c>
    </row>
    <row r="321" s="6" customFormat="1" customHeight="1" spans="1:13">
      <c r="A321" s="18">
        <v>305</v>
      </c>
      <c r="B321" s="19" t="s">
        <v>20</v>
      </c>
      <c r="C321" s="23" t="s">
        <v>497</v>
      </c>
      <c r="D321" s="19" t="s">
        <v>22</v>
      </c>
      <c r="E321" s="20">
        <v>17</v>
      </c>
      <c r="F321" s="19" t="s">
        <v>35</v>
      </c>
      <c r="G321" s="19" t="s">
        <v>23</v>
      </c>
      <c r="H321" s="19" t="s">
        <v>24</v>
      </c>
      <c r="I321" s="20">
        <v>0</v>
      </c>
      <c r="J321" s="20">
        <f t="shared" ref="J321:J323" si="18">E321-I321</f>
        <v>17</v>
      </c>
      <c r="K321" s="23" t="s">
        <v>498</v>
      </c>
      <c r="L321" s="23" t="s">
        <v>499</v>
      </c>
      <c r="M321" s="1"/>
    </row>
    <row r="322" s="6" customFormat="1" customHeight="1" spans="1:13">
      <c r="A322" s="18">
        <v>306</v>
      </c>
      <c r="B322" s="19" t="s">
        <v>20</v>
      </c>
      <c r="C322" s="23" t="s">
        <v>497</v>
      </c>
      <c r="D322" s="19" t="s">
        <v>22</v>
      </c>
      <c r="E322" s="20">
        <v>15</v>
      </c>
      <c r="F322" s="19" t="s">
        <v>35</v>
      </c>
      <c r="G322" s="19" t="s">
        <v>23</v>
      </c>
      <c r="H322" s="19" t="s">
        <v>24</v>
      </c>
      <c r="I322" s="20">
        <v>0</v>
      </c>
      <c r="J322" s="20">
        <f t="shared" si="18"/>
        <v>15</v>
      </c>
      <c r="K322" s="23" t="s">
        <v>498</v>
      </c>
      <c r="L322" s="23" t="s">
        <v>499</v>
      </c>
      <c r="M322" s="1"/>
    </row>
    <row r="323" s="6" customFormat="1" customHeight="1" spans="1:13">
      <c r="A323" s="18">
        <v>307</v>
      </c>
      <c r="B323" s="19" t="s">
        <v>20</v>
      </c>
      <c r="C323" s="23" t="s">
        <v>497</v>
      </c>
      <c r="D323" s="19" t="s">
        <v>22</v>
      </c>
      <c r="E323" s="20">
        <v>15</v>
      </c>
      <c r="F323" s="19" t="s">
        <v>35</v>
      </c>
      <c r="G323" s="19" t="s">
        <v>23</v>
      </c>
      <c r="H323" s="19" t="s">
        <v>24</v>
      </c>
      <c r="I323" s="20">
        <v>0</v>
      </c>
      <c r="J323" s="20">
        <f t="shared" si="18"/>
        <v>15</v>
      </c>
      <c r="K323" s="23" t="s">
        <v>498</v>
      </c>
      <c r="L323" s="23" t="s">
        <v>499</v>
      </c>
      <c r="M323" s="1"/>
    </row>
    <row r="324" s="1" customFormat="1" customHeight="1" spans="1:12">
      <c r="A324" s="16"/>
      <c r="B324" s="24"/>
      <c r="C324" s="24" t="s">
        <v>500</v>
      </c>
      <c r="D324" s="15"/>
      <c r="E324" s="25">
        <f>SUM(E325:E363)</f>
        <v>2302.25</v>
      </c>
      <c r="F324" s="24"/>
      <c r="G324" s="24"/>
      <c r="H324" s="24"/>
      <c r="I324" s="25">
        <f>SUM(I325:I363)</f>
        <v>653.74</v>
      </c>
      <c r="J324" s="25">
        <f>SUM(J325:J363)</f>
        <v>1648.51</v>
      </c>
      <c r="K324" s="24">
        <v>0</v>
      </c>
      <c r="L324" s="18"/>
    </row>
    <row r="325" s="1" customFormat="1" customHeight="1" spans="1:12">
      <c r="A325" s="18">
        <v>308</v>
      </c>
      <c r="B325" s="19" t="s">
        <v>20</v>
      </c>
      <c r="C325" s="21" t="s">
        <v>501</v>
      </c>
      <c r="D325" s="19" t="s">
        <v>28</v>
      </c>
      <c r="E325" s="22">
        <v>150</v>
      </c>
      <c r="F325" s="19" t="s">
        <v>29</v>
      </c>
      <c r="G325" s="21" t="s">
        <v>30</v>
      </c>
      <c r="H325" s="19" t="s">
        <v>31</v>
      </c>
      <c r="I325" s="22">
        <v>0</v>
      </c>
      <c r="J325" s="22">
        <v>150</v>
      </c>
      <c r="K325" s="21" t="s">
        <v>502</v>
      </c>
      <c r="L325" s="28">
        <v>19948727431</v>
      </c>
    </row>
    <row r="326" s="1" customFormat="1" customHeight="1" spans="1:12">
      <c r="A326" s="18">
        <v>309</v>
      </c>
      <c r="B326" s="19" t="s">
        <v>20</v>
      </c>
      <c r="C326" s="21" t="s">
        <v>501</v>
      </c>
      <c r="D326" s="19" t="s">
        <v>28</v>
      </c>
      <c r="E326" s="22">
        <v>100</v>
      </c>
      <c r="F326" s="19" t="s">
        <v>29</v>
      </c>
      <c r="G326" s="21" t="s">
        <v>23</v>
      </c>
      <c r="H326" s="19" t="s">
        <v>24</v>
      </c>
      <c r="I326" s="22">
        <v>0</v>
      </c>
      <c r="J326" s="22">
        <v>100</v>
      </c>
      <c r="K326" s="21" t="s">
        <v>502</v>
      </c>
      <c r="L326" s="28">
        <v>19948727431</v>
      </c>
    </row>
    <row r="327" s="1" customFormat="1" customHeight="1" spans="1:12">
      <c r="A327" s="18">
        <v>310</v>
      </c>
      <c r="B327" s="19" t="s">
        <v>20</v>
      </c>
      <c r="C327" s="21" t="s">
        <v>503</v>
      </c>
      <c r="D327" s="19" t="s">
        <v>28</v>
      </c>
      <c r="E327" s="22">
        <v>5</v>
      </c>
      <c r="F327" s="19" t="s">
        <v>35</v>
      </c>
      <c r="G327" s="21" t="s">
        <v>30</v>
      </c>
      <c r="H327" s="19" t="s">
        <v>31</v>
      </c>
      <c r="I327" s="22">
        <v>5</v>
      </c>
      <c r="J327" s="22">
        <v>0</v>
      </c>
      <c r="K327" s="21" t="s">
        <v>504</v>
      </c>
      <c r="L327" s="28">
        <v>18687266029</v>
      </c>
    </row>
    <row r="328" s="1" customFormat="1" customHeight="1" spans="1:12">
      <c r="A328" s="18">
        <v>311</v>
      </c>
      <c r="B328" s="19" t="s">
        <v>20</v>
      </c>
      <c r="C328" s="21" t="s">
        <v>505</v>
      </c>
      <c r="D328" s="19" t="s">
        <v>28</v>
      </c>
      <c r="E328" s="22">
        <v>6</v>
      </c>
      <c r="F328" s="19" t="s">
        <v>35</v>
      </c>
      <c r="G328" s="21" t="s">
        <v>30</v>
      </c>
      <c r="H328" s="19" t="s">
        <v>31</v>
      </c>
      <c r="I328" s="22">
        <v>6</v>
      </c>
      <c r="J328" s="22">
        <v>0</v>
      </c>
      <c r="K328" s="21" t="s">
        <v>506</v>
      </c>
      <c r="L328" s="28">
        <v>13887222595</v>
      </c>
    </row>
    <row r="329" s="1" customFormat="1" customHeight="1" spans="1:12">
      <c r="A329" s="18">
        <v>312</v>
      </c>
      <c r="B329" s="19" t="s">
        <v>20</v>
      </c>
      <c r="C329" s="21" t="s">
        <v>507</v>
      </c>
      <c r="D329" s="19" t="s">
        <v>28</v>
      </c>
      <c r="E329" s="22">
        <v>4.88</v>
      </c>
      <c r="F329" s="19" t="s">
        <v>35</v>
      </c>
      <c r="G329" s="21" t="s">
        <v>30</v>
      </c>
      <c r="H329" s="19" t="s">
        <v>31</v>
      </c>
      <c r="I329" s="22">
        <v>4.88</v>
      </c>
      <c r="J329" s="22">
        <v>0</v>
      </c>
      <c r="K329" s="21" t="s">
        <v>508</v>
      </c>
      <c r="L329" s="28">
        <v>13508828258</v>
      </c>
    </row>
    <row r="330" s="1" customFormat="1" customHeight="1" spans="1:12">
      <c r="A330" s="18">
        <v>313</v>
      </c>
      <c r="B330" s="19" t="s">
        <v>20</v>
      </c>
      <c r="C330" s="21" t="s">
        <v>509</v>
      </c>
      <c r="D330" s="19" t="s">
        <v>28</v>
      </c>
      <c r="E330" s="22">
        <v>4</v>
      </c>
      <c r="F330" s="19" t="s">
        <v>35</v>
      </c>
      <c r="G330" s="21" t="s">
        <v>30</v>
      </c>
      <c r="H330" s="19" t="s">
        <v>31</v>
      </c>
      <c r="I330" s="22">
        <v>4</v>
      </c>
      <c r="J330" s="22">
        <v>0</v>
      </c>
      <c r="K330" s="21" t="s">
        <v>510</v>
      </c>
      <c r="L330" s="28">
        <v>13887226214</v>
      </c>
    </row>
    <row r="331" s="1" customFormat="1" customHeight="1" spans="1:12">
      <c r="A331" s="18">
        <v>314</v>
      </c>
      <c r="B331" s="19" t="s">
        <v>20</v>
      </c>
      <c r="C331" s="21" t="s">
        <v>511</v>
      </c>
      <c r="D331" s="19" t="s">
        <v>28</v>
      </c>
      <c r="E331" s="22">
        <v>5.3</v>
      </c>
      <c r="F331" s="19" t="s">
        <v>35</v>
      </c>
      <c r="G331" s="21" t="s">
        <v>30</v>
      </c>
      <c r="H331" s="19" t="s">
        <v>31</v>
      </c>
      <c r="I331" s="22">
        <v>5.3</v>
      </c>
      <c r="J331" s="22">
        <v>0</v>
      </c>
      <c r="K331" s="21" t="s">
        <v>512</v>
      </c>
      <c r="L331" s="28">
        <v>15877756254</v>
      </c>
    </row>
    <row r="332" s="1" customFormat="1" customHeight="1" spans="1:12">
      <c r="A332" s="18">
        <v>315</v>
      </c>
      <c r="B332" s="19" t="s">
        <v>20</v>
      </c>
      <c r="C332" s="21" t="s">
        <v>513</v>
      </c>
      <c r="D332" s="19" t="s">
        <v>28</v>
      </c>
      <c r="E332" s="22">
        <v>2.23</v>
      </c>
      <c r="F332" s="19" t="s">
        <v>35</v>
      </c>
      <c r="G332" s="21" t="s">
        <v>30</v>
      </c>
      <c r="H332" s="19" t="s">
        <v>31</v>
      </c>
      <c r="I332" s="22">
        <v>2.23</v>
      </c>
      <c r="J332" s="22">
        <v>0</v>
      </c>
      <c r="K332" s="21" t="s">
        <v>514</v>
      </c>
      <c r="L332" s="28">
        <v>15187232390</v>
      </c>
    </row>
    <row r="333" s="1" customFormat="1" customHeight="1" spans="1:12">
      <c r="A333" s="18">
        <v>316</v>
      </c>
      <c r="B333" s="19" t="s">
        <v>20</v>
      </c>
      <c r="C333" s="21" t="s">
        <v>515</v>
      </c>
      <c r="D333" s="19" t="s">
        <v>28</v>
      </c>
      <c r="E333" s="22">
        <v>8</v>
      </c>
      <c r="F333" s="19" t="s">
        <v>35</v>
      </c>
      <c r="G333" s="21" t="s">
        <v>30</v>
      </c>
      <c r="H333" s="19" t="s">
        <v>31</v>
      </c>
      <c r="I333" s="22">
        <v>8</v>
      </c>
      <c r="J333" s="22">
        <v>0</v>
      </c>
      <c r="K333" s="21" t="s">
        <v>516</v>
      </c>
      <c r="L333" s="28">
        <v>13529658265</v>
      </c>
    </row>
    <row r="334" s="1" customFormat="1" customHeight="1" spans="1:12">
      <c r="A334" s="18">
        <v>317</v>
      </c>
      <c r="B334" s="19" t="s">
        <v>20</v>
      </c>
      <c r="C334" s="21" t="s">
        <v>517</v>
      </c>
      <c r="D334" s="19" t="s">
        <v>28</v>
      </c>
      <c r="E334" s="22">
        <v>7</v>
      </c>
      <c r="F334" s="19" t="s">
        <v>35</v>
      </c>
      <c r="G334" s="21" t="s">
        <v>30</v>
      </c>
      <c r="H334" s="19" t="s">
        <v>31</v>
      </c>
      <c r="I334" s="22">
        <v>6.53</v>
      </c>
      <c r="J334" s="22">
        <v>0.47</v>
      </c>
      <c r="K334" s="21" t="s">
        <v>518</v>
      </c>
      <c r="L334" s="28">
        <v>13759028155</v>
      </c>
    </row>
    <row r="335" s="1" customFormat="1" customHeight="1" spans="1:12">
      <c r="A335" s="18">
        <v>318</v>
      </c>
      <c r="B335" s="19" t="s">
        <v>20</v>
      </c>
      <c r="C335" s="21" t="s">
        <v>519</v>
      </c>
      <c r="D335" s="19" t="s">
        <v>28</v>
      </c>
      <c r="E335" s="22">
        <v>2.84</v>
      </c>
      <c r="F335" s="19" t="s">
        <v>35</v>
      </c>
      <c r="G335" s="21" t="s">
        <v>30</v>
      </c>
      <c r="H335" s="19" t="s">
        <v>31</v>
      </c>
      <c r="I335" s="22">
        <v>2.84</v>
      </c>
      <c r="J335" s="22">
        <v>0</v>
      </c>
      <c r="K335" s="21" t="s">
        <v>520</v>
      </c>
      <c r="L335" s="28">
        <v>13988579304</v>
      </c>
    </row>
    <row r="336" s="1" customFormat="1" customHeight="1" spans="1:12">
      <c r="A336" s="18">
        <v>319</v>
      </c>
      <c r="B336" s="19" t="s">
        <v>20</v>
      </c>
      <c r="C336" s="21" t="s">
        <v>503</v>
      </c>
      <c r="D336" s="19" t="s">
        <v>28</v>
      </c>
      <c r="E336" s="22">
        <v>3.4</v>
      </c>
      <c r="F336" s="19" t="s">
        <v>35</v>
      </c>
      <c r="G336" s="21" t="s">
        <v>23</v>
      </c>
      <c r="H336" s="19" t="s">
        <v>24</v>
      </c>
      <c r="I336" s="22">
        <v>3.4</v>
      </c>
      <c r="J336" s="22">
        <v>0</v>
      </c>
      <c r="K336" s="21" t="s">
        <v>504</v>
      </c>
      <c r="L336" s="28">
        <v>18687266029</v>
      </c>
    </row>
    <row r="337" s="1" customFormat="1" customHeight="1" spans="1:12">
      <c r="A337" s="18">
        <v>320</v>
      </c>
      <c r="B337" s="19" t="s">
        <v>20</v>
      </c>
      <c r="C337" s="21" t="s">
        <v>505</v>
      </c>
      <c r="D337" s="19" t="s">
        <v>28</v>
      </c>
      <c r="E337" s="22">
        <v>3</v>
      </c>
      <c r="F337" s="19" t="s">
        <v>35</v>
      </c>
      <c r="G337" s="21" t="s">
        <v>23</v>
      </c>
      <c r="H337" s="19" t="s">
        <v>24</v>
      </c>
      <c r="I337" s="22">
        <v>2.86</v>
      </c>
      <c r="J337" s="22">
        <v>0.14</v>
      </c>
      <c r="K337" s="21" t="s">
        <v>506</v>
      </c>
      <c r="L337" s="28">
        <v>13887222595</v>
      </c>
    </row>
    <row r="338" s="1" customFormat="1" customHeight="1" spans="1:12">
      <c r="A338" s="18">
        <v>321</v>
      </c>
      <c r="B338" s="19" t="s">
        <v>20</v>
      </c>
      <c r="C338" s="21" t="s">
        <v>509</v>
      </c>
      <c r="D338" s="19" t="s">
        <v>28</v>
      </c>
      <c r="E338" s="22">
        <v>1</v>
      </c>
      <c r="F338" s="19" t="s">
        <v>35</v>
      </c>
      <c r="G338" s="21" t="s">
        <v>23</v>
      </c>
      <c r="H338" s="19" t="s">
        <v>24</v>
      </c>
      <c r="I338" s="22">
        <v>1</v>
      </c>
      <c r="J338" s="22">
        <v>0</v>
      </c>
      <c r="K338" s="21" t="s">
        <v>510</v>
      </c>
      <c r="L338" s="28">
        <v>13887226214</v>
      </c>
    </row>
    <row r="339" s="1" customFormat="1" customHeight="1" spans="1:12">
      <c r="A339" s="18">
        <v>322</v>
      </c>
      <c r="B339" s="19" t="s">
        <v>20</v>
      </c>
      <c r="C339" s="21" t="s">
        <v>513</v>
      </c>
      <c r="D339" s="19" t="s">
        <v>28</v>
      </c>
      <c r="E339" s="22">
        <v>2.6</v>
      </c>
      <c r="F339" s="19" t="s">
        <v>35</v>
      </c>
      <c r="G339" s="21" t="s">
        <v>23</v>
      </c>
      <c r="H339" s="19" t="s">
        <v>24</v>
      </c>
      <c r="I339" s="22">
        <v>2.5</v>
      </c>
      <c r="J339" s="22">
        <v>0.1</v>
      </c>
      <c r="K339" s="21" t="s">
        <v>514</v>
      </c>
      <c r="L339" s="28">
        <v>15187232390</v>
      </c>
    </row>
    <row r="340" s="1" customFormat="1" customHeight="1" spans="1:12">
      <c r="A340" s="18">
        <v>323</v>
      </c>
      <c r="B340" s="19" t="s">
        <v>20</v>
      </c>
      <c r="C340" s="21" t="s">
        <v>515</v>
      </c>
      <c r="D340" s="19" t="s">
        <v>28</v>
      </c>
      <c r="E340" s="22">
        <v>5</v>
      </c>
      <c r="F340" s="19" t="s">
        <v>35</v>
      </c>
      <c r="G340" s="21" t="s">
        <v>23</v>
      </c>
      <c r="H340" s="19" t="s">
        <v>24</v>
      </c>
      <c r="I340" s="22">
        <v>5</v>
      </c>
      <c r="J340" s="22">
        <v>0</v>
      </c>
      <c r="K340" s="21" t="s">
        <v>516</v>
      </c>
      <c r="L340" s="28">
        <v>13529658265</v>
      </c>
    </row>
    <row r="341" s="6" customFormat="1" customHeight="1" spans="1:13">
      <c r="A341" s="18">
        <v>324</v>
      </c>
      <c r="B341" s="19" t="s">
        <v>20</v>
      </c>
      <c r="C341" s="19" t="s">
        <v>521</v>
      </c>
      <c r="D341" s="19" t="s">
        <v>63</v>
      </c>
      <c r="E341" s="20">
        <v>396</v>
      </c>
      <c r="F341" s="19" t="s">
        <v>35</v>
      </c>
      <c r="G341" s="19" t="s">
        <v>30</v>
      </c>
      <c r="H341" s="19" t="s">
        <v>31</v>
      </c>
      <c r="I341" s="20">
        <v>0</v>
      </c>
      <c r="J341" s="20">
        <v>396</v>
      </c>
      <c r="K341" s="29" t="s">
        <v>522</v>
      </c>
      <c r="L341" s="29">
        <v>13769217492</v>
      </c>
      <c r="M341" s="1"/>
    </row>
    <row r="342" s="1" customFormat="1" ht="35" customHeight="1" spans="1:12">
      <c r="A342" s="18">
        <v>325</v>
      </c>
      <c r="B342" s="23" t="s">
        <v>20</v>
      </c>
      <c r="C342" s="23" t="s">
        <v>523</v>
      </c>
      <c r="D342" s="23" t="s">
        <v>63</v>
      </c>
      <c r="E342" s="20">
        <v>34</v>
      </c>
      <c r="F342" s="23" t="s">
        <v>35</v>
      </c>
      <c r="G342" s="23" t="s">
        <v>23</v>
      </c>
      <c r="H342" s="23" t="s">
        <v>24</v>
      </c>
      <c r="I342" s="20">
        <v>0</v>
      </c>
      <c r="J342" s="20">
        <f t="shared" ref="J342:J352" si="19">E342-I342</f>
        <v>34</v>
      </c>
      <c r="K342" s="29" t="s">
        <v>524</v>
      </c>
      <c r="L342" s="29">
        <v>13987202665</v>
      </c>
    </row>
    <row r="343" s="1" customFormat="1" ht="25" customHeight="1" spans="1:12">
      <c r="A343" s="18">
        <v>326</v>
      </c>
      <c r="B343" s="23" t="s">
        <v>20</v>
      </c>
      <c r="C343" s="23" t="s">
        <v>525</v>
      </c>
      <c r="D343" s="23" t="s">
        <v>63</v>
      </c>
      <c r="E343" s="20">
        <v>40</v>
      </c>
      <c r="F343" s="23" t="s">
        <v>35</v>
      </c>
      <c r="G343" s="23" t="s">
        <v>23</v>
      </c>
      <c r="H343" s="23" t="s">
        <v>24</v>
      </c>
      <c r="I343" s="20">
        <v>20</v>
      </c>
      <c r="J343" s="20">
        <f t="shared" si="19"/>
        <v>20</v>
      </c>
      <c r="K343" s="29" t="s">
        <v>524</v>
      </c>
      <c r="L343" s="29">
        <v>13987202665</v>
      </c>
    </row>
    <row r="344" s="1" customFormat="1" spans="1:12">
      <c r="A344" s="18">
        <v>327</v>
      </c>
      <c r="B344" s="23" t="s">
        <v>20</v>
      </c>
      <c r="C344" s="23" t="s">
        <v>526</v>
      </c>
      <c r="D344" s="23" t="s">
        <v>63</v>
      </c>
      <c r="E344" s="20">
        <v>30</v>
      </c>
      <c r="F344" s="23" t="s">
        <v>35</v>
      </c>
      <c r="G344" s="23" t="s">
        <v>23</v>
      </c>
      <c r="H344" s="23" t="s">
        <v>24</v>
      </c>
      <c r="I344" s="20">
        <v>0</v>
      </c>
      <c r="J344" s="20">
        <f t="shared" si="19"/>
        <v>30</v>
      </c>
      <c r="K344" s="29" t="s">
        <v>524</v>
      </c>
      <c r="L344" s="29">
        <v>13987202665</v>
      </c>
    </row>
    <row r="345" s="1" customFormat="1" spans="1:12">
      <c r="A345" s="18">
        <v>328</v>
      </c>
      <c r="B345" s="23" t="s">
        <v>20</v>
      </c>
      <c r="C345" s="23" t="s">
        <v>527</v>
      </c>
      <c r="D345" s="23" t="s">
        <v>63</v>
      </c>
      <c r="E345" s="20">
        <v>30</v>
      </c>
      <c r="F345" s="23" t="s">
        <v>35</v>
      </c>
      <c r="G345" s="23" t="s">
        <v>23</v>
      </c>
      <c r="H345" s="23" t="s">
        <v>24</v>
      </c>
      <c r="I345" s="20">
        <v>0</v>
      </c>
      <c r="J345" s="20">
        <f t="shared" si="19"/>
        <v>30</v>
      </c>
      <c r="K345" s="29" t="s">
        <v>524</v>
      </c>
      <c r="L345" s="29">
        <v>13987202665</v>
      </c>
    </row>
    <row r="346" s="1" customFormat="1" spans="1:12">
      <c r="A346" s="18">
        <v>329</v>
      </c>
      <c r="B346" s="23" t="s">
        <v>20</v>
      </c>
      <c r="C346" s="23" t="s">
        <v>528</v>
      </c>
      <c r="D346" s="23" t="s">
        <v>63</v>
      </c>
      <c r="E346" s="20">
        <v>30</v>
      </c>
      <c r="F346" s="23" t="s">
        <v>35</v>
      </c>
      <c r="G346" s="23" t="s">
        <v>23</v>
      </c>
      <c r="H346" s="23" t="s">
        <v>24</v>
      </c>
      <c r="I346" s="20">
        <v>0</v>
      </c>
      <c r="J346" s="20">
        <f t="shared" si="19"/>
        <v>30</v>
      </c>
      <c r="K346" s="29" t="s">
        <v>524</v>
      </c>
      <c r="L346" s="29">
        <v>13987202665</v>
      </c>
    </row>
    <row r="347" s="1" customFormat="1" spans="1:12">
      <c r="A347" s="18">
        <v>330</v>
      </c>
      <c r="B347" s="23" t="s">
        <v>20</v>
      </c>
      <c r="C347" s="23" t="s">
        <v>529</v>
      </c>
      <c r="D347" s="23" t="s">
        <v>63</v>
      </c>
      <c r="E347" s="20">
        <v>40</v>
      </c>
      <c r="F347" s="23" t="s">
        <v>35</v>
      </c>
      <c r="G347" s="23" t="s">
        <v>23</v>
      </c>
      <c r="H347" s="23" t="s">
        <v>24</v>
      </c>
      <c r="I347" s="20">
        <v>0</v>
      </c>
      <c r="J347" s="20">
        <f t="shared" si="19"/>
        <v>40</v>
      </c>
      <c r="K347" s="29" t="s">
        <v>524</v>
      </c>
      <c r="L347" s="29">
        <v>13987202665</v>
      </c>
    </row>
    <row r="348" s="1" customFormat="1" spans="1:12">
      <c r="A348" s="18">
        <v>331</v>
      </c>
      <c r="B348" s="23" t="s">
        <v>20</v>
      </c>
      <c r="C348" s="23" t="s">
        <v>530</v>
      </c>
      <c r="D348" s="23" t="s">
        <v>63</v>
      </c>
      <c r="E348" s="20">
        <v>30</v>
      </c>
      <c r="F348" s="23" t="s">
        <v>35</v>
      </c>
      <c r="G348" s="23" t="s">
        <v>23</v>
      </c>
      <c r="H348" s="23" t="s">
        <v>24</v>
      </c>
      <c r="I348" s="20">
        <v>0</v>
      </c>
      <c r="J348" s="20">
        <f t="shared" si="19"/>
        <v>30</v>
      </c>
      <c r="K348" s="29" t="s">
        <v>524</v>
      </c>
      <c r="L348" s="29">
        <v>13987202665</v>
      </c>
    </row>
    <row r="349" s="1" customFormat="1" spans="1:12">
      <c r="A349" s="18">
        <v>332</v>
      </c>
      <c r="B349" s="23" t="s">
        <v>20</v>
      </c>
      <c r="C349" s="23" t="s">
        <v>531</v>
      </c>
      <c r="D349" s="23" t="s">
        <v>63</v>
      </c>
      <c r="E349" s="20">
        <v>20</v>
      </c>
      <c r="F349" s="23" t="s">
        <v>35</v>
      </c>
      <c r="G349" s="23" t="s">
        <v>23</v>
      </c>
      <c r="H349" s="23" t="s">
        <v>24</v>
      </c>
      <c r="I349" s="20">
        <v>0</v>
      </c>
      <c r="J349" s="20">
        <f t="shared" si="19"/>
        <v>20</v>
      </c>
      <c r="K349" s="29" t="s">
        <v>524</v>
      </c>
      <c r="L349" s="29">
        <v>13987202665</v>
      </c>
    </row>
    <row r="350" s="1" customFormat="1" spans="1:12">
      <c r="A350" s="18">
        <v>333</v>
      </c>
      <c r="B350" s="23" t="s">
        <v>20</v>
      </c>
      <c r="C350" s="23" t="s">
        <v>532</v>
      </c>
      <c r="D350" s="23" t="s">
        <v>63</v>
      </c>
      <c r="E350" s="20">
        <v>40</v>
      </c>
      <c r="F350" s="23" t="s">
        <v>35</v>
      </c>
      <c r="G350" s="23" t="s">
        <v>23</v>
      </c>
      <c r="H350" s="23" t="s">
        <v>24</v>
      </c>
      <c r="I350" s="20">
        <v>13</v>
      </c>
      <c r="J350" s="20">
        <f t="shared" si="19"/>
        <v>27</v>
      </c>
      <c r="K350" s="29" t="s">
        <v>524</v>
      </c>
      <c r="L350" s="29">
        <v>13987202665</v>
      </c>
    </row>
    <row r="351" s="6" customFormat="1" customHeight="1" spans="1:13">
      <c r="A351" s="18">
        <v>334</v>
      </c>
      <c r="B351" s="19" t="s">
        <v>20</v>
      </c>
      <c r="C351" s="19" t="s">
        <v>533</v>
      </c>
      <c r="D351" s="19" t="s">
        <v>22</v>
      </c>
      <c r="E351" s="20">
        <v>95</v>
      </c>
      <c r="F351" s="19" t="s">
        <v>29</v>
      </c>
      <c r="G351" s="19" t="s">
        <v>30</v>
      </c>
      <c r="H351" s="19" t="s">
        <v>31</v>
      </c>
      <c r="I351" s="20">
        <v>95</v>
      </c>
      <c r="J351" s="20">
        <f t="shared" si="19"/>
        <v>0</v>
      </c>
      <c r="K351" s="23" t="s">
        <v>534</v>
      </c>
      <c r="L351" s="23">
        <v>13577861391</v>
      </c>
      <c r="M351" s="1"/>
    </row>
    <row r="352" s="6" customFormat="1" customHeight="1" spans="1:13">
      <c r="A352" s="18">
        <v>335</v>
      </c>
      <c r="B352" s="19" t="s">
        <v>20</v>
      </c>
      <c r="C352" s="19" t="s">
        <v>535</v>
      </c>
      <c r="D352" s="19" t="s">
        <v>22</v>
      </c>
      <c r="E352" s="20">
        <v>400</v>
      </c>
      <c r="F352" s="19" t="s">
        <v>29</v>
      </c>
      <c r="G352" s="19" t="s">
        <v>30</v>
      </c>
      <c r="H352" s="19" t="s">
        <v>31</v>
      </c>
      <c r="I352" s="20">
        <v>152</v>
      </c>
      <c r="J352" s="20">
        <f t="shared" si="19"/>
        <v>248</v>
      </c>
      <c r="K352" s="23" t="s">
        <v>534</v>
      </c>
      <c r="L352" s="23">
        <v>13577861391</v>
      </c>
      <c r="M352" s="1"/>
    </row>
    <row r="353" s="6" customFormat="1" customHeight="1" spans="1:13">
      <c r="A353" s="18">
        <v>336</v>
      </c>
      <c r="B353" s="19" t="s">
        <v>20</v>
      </c>
      <c r="C353" s="19" t="s">
        <v>536</v>
      </c>
      <c r="D353" s="19" t="s">
        <v>123</v>
      </c>
      <c r="E353" s="20">
        <v>50</v>
      </c>
      <c r="F353" s="19" t="s">
        <v>35</v>
      </c>
      <c r="G353" s="19" t="s">
        <v>30</v>
      </c>
      <c r="H353" s="19" t="s">
        <v>31</v>
      </c>
      <c r="I353" s="20">
        <v>0</v>
      </c>
      <c r="J353" s="20">
        <v>50</v>
      </c>
      <c r="K353" s="19" t="s">
        <v>537</v>
      </c>
      <c r="L353" s="18">
        <v>13577230692</v>
      </c>
      <c r="M353" s="1"/>
    </row>
    <row r="354" s="6" customFormat="1" customHeight="1" spans="1:13">
      <c r="A354" s="18">
        <v>337</v>
      </c>
      <c r="B354" s="19" t="s">
        <v>20</v>
      </c>
      <c r="C354" s="19" t="s">
        <v>538</v>
      </c>
      <c r="D354" s="19" t="s">
        <v>123</v>
      </c>
      <c r="E354" s="20">
        <v>50</v>
      </c>
      <c r="F354" s="19" t="s">
        <v>35</v>
      </c>
      <c r="G354" s="19" t="s">
        <v>30</v>
      </c>
      <c r="H354" s="19" t="s">
        <v>31</v>
      </c>
      <c r="I354" s="20">
        <v>0</v>
      </c>
      <c r="J354" s="20">
        <v>50</v>
      </c>
      <c r="K354" s="19" t="s">
        <v>537</v>
      </c>
      <c r="L354" s="18">
        <v>13577230692</v>
      </c>
      <c r="M354" s="1"/>
    </row>
    <row r="355" s="6" customFormat="1" customHeight="1" spans="1:13">
      <c r="A355" s="18">
        <v>338</v>
      </c>
      <c r="B355" s="19" t="s">
        <v>20</v>
      </c>
      <c r="C355" s="19" t="s">
        <v>539</v>
      </c>
      <c r="D355" s="19" t="s">
        <v>123</v>
      </c>
      <c r="E355" s="20">
        <v>50</v>
      </c>
      <c r="F355" s="19" t="s">
        <v>35</v>
      </c>
      <c r="G355" s="19" t="s">
        <v>30</v>
      </c>
      <c r="H355" s="19" t="s">
        <v>31</v>
      </c>
      <c r="I355" s="20">
        <v>50</v>
      </c>
      <c r="J355" s="20">
        <v>0</v>
      </c>
      <c r="K355" s="19" t="s">
        <v>540</v>
      </c>
      <c r="L355" s="18">
        <v>13987222148</v>
      </c>
      <c r="M355" s="1"/>
    </row>
    <row r="356" s="6" customFormat="1" customHeight="1" spans="1:13">
      <c r="A356" s="18">
        <v>339</v>
      </c>
      <c r="B356" s="19" t="s">
        <v>20</v>
      </c>
      <c r="C356" s="19" t="s">
        <v>541</v>
      </c>
      <c r="D356" s="19" t="s">
        <v>123</v>
      </c>
      <c r="E356" s="20">
        <v>50</v>
      </c>
      <c r="F356" s="19" t="s">
        <v>35</v>
      </c>
      <c r="G356" s="19" t="s">
        <v>30</v>
      </c>
      <c r="H356" s="19" t="s">
        <v>31</v>
      </c>
      <c r="I356" s="20">
        <v>40</v>
      </c>
      <c r="J356" s="20">
        <v>10</v>
      </c>
      <c r="K356" s="19" t="s">
        <v>540</v>
      </c>
      <c r="L356" s="18">
        <v>13987222148</v>
      </c>
      <c r="M356" s="1"/>
    </row>
    <row r="357" s="6" customFormat="1" customHeight="1" spans="1:13">
      <c r="A357" s="18">
        <v>340</v>
      </c>
      <c r="B357" s="19" t="s">
        <v>20</v>
      </c>
      <c r="C357" s="19" t="s">
        <v>542</v>
      </c>
      <c r="D357" s="19" t="s">
        <v>123</v>
      </c>
      <c r="E357" s="20">
        <v>50</v>
      </c>
      <c r="F357" s="19" t="s">
        <v>35</v>
      </c>
      <c r="G357" s="19" t="s">
        <v>30</v>
      </c>
      <c r="H357" s="19" t="s">
        <v>31</v>
      </c>
      <c r="I357" s="20">
        <v>50</v>
      </c>
      <c r="J357" s="20">
        <v>0</v>
      </c>
      <c r="K357" s="19" t="s">
        <v>543</v>
      </c>
      <c r="L357" s="18">
        <v>13577210246</v>
      </c>
      <c r="M357" s="1"/>
    </row>
    <row r="358" s="6" customFormat="1" customHeight="1" spans="1:13">
      <c r="A358" s="18">
        <v>341</v>
      </c>
      <c r="B358" s="19" t="s">
        <v>20</v>
      </c>
      <c r="C358" s="19" t="s">
        <v>544</v>
      </c>
      <c r="D358" s="19" t="s">
        <v>123</v>
      </c>
      <c r="E358" s="20">
        <v>50</v>
      </c>
      <c r="F358" s="19" t="s">
        <v>35</v>
      </c>
      <c r="G358" s="19" t="s">
        <v>30</v>
      </c>
      <c r="H358" s="19" t="s">
        <v>31</v>
      </c>
      <c r="I358" s="20">
        <v>50</v>
      </c>
      <c r="J358" s="20">
        <v>0</v>
      </c>
      <c r="K358" s="19" t="s">
        <v>543</v>
      </c>
      <c r="L358" s="18">
        <v>13577210246</v>
      </c>
      <c r="M358" s="1"/>
    </row>
    <row r="359" s="6" customFormat="1" customHeight="1" spans="1:13">
      <c r="A359" s="18">
        <v>342</v>
      </c>
      <c r="B359" s="19" t="s">
        <v>20</v>
      </c>
      <c r="C359" s="19" t="s">
        <v>545</v>
      </c>
      <c r="D359" s="19" t="s">
        <v>123</v>
      </c>
      <c r="E359" s="20">
        <v>50</v>
      </c>
      <c r="F359" s="19" t="s">
        <v>35</v>
      </c>
      <c r="G359" s="19" t="s">
        <v>30</v>
      </c>
      <c r="H359" s="19" t="s">
        <v>31</v>
      </c>
      <c r="I359" s="20">
        <v>0</v>
      </c>
      <c r="J359" s="20">
        <v>50</v>
      </c>
      <c r="K359" s="19" t="s">
        <v>546</v>
      </c>
      <c r="L359" s="18">
        <v>13529726229</v>
      </c>
      <c r="M359" s="1"/>
    </row>
    <row r="360" s="6" customFormat="1" customHeight="1" spans="1:13">
      <c r="A360" s="18">
        <v>343</v>
      </c>
      <c r="B360" s="19" t="s">
        <v>20</v>
      </c>
      <c r="C360" s="19" t="s">
        <v>547</v>
      </c>
      <c r="D360" s="19" t="s">
        <v>123</v>
      </c>
      <c r="E360" s="20">
        <v>50</v>
      </c>
      <c r="F360" s="19" t="s">
        <v>35</v>
      </c>
      <c r="G360" s="19" t="s">
        <v>30</v>
      </c>
      <c r="H360" s="19" t="s">
        <v>31</v>
      </c>
      <c r="I360" s="20">
        <v>0</v>
      </c>
      <c r="J360" s="20">
        <v>50</v>
      </c>
      <c r="K360" s="19" t="s">
        <v>546</v>
      </c>
      <c r="L360" s="18">
        <v>13529726229</v>
      </c>
      <c r="M360" s="1"/>
    </row>
    <row r="361" s="6" customFormat="1" customHeight="1" spans="1:13">
      <c r="A361" s="18">
        <v>344</v>
      </c>
      <c r="B361" s="19" t="s">
        <v>20</v>
      </c>
      <c r="C361" s="19" t="s">
        <v>73</v>
      </c>
      <c r="D361" s="19" t="s">
        <v>22</v>
      </c>
      <c r="E361" s="20">
        <v>207</v>
      </c>
      <c r="F361" s="19" t="s">
        <v>29</v>
      </c>
      <c r="G361" s="19" t="s">
        <v>23</v>
      </c>
      <c r="H361" s="19" t="s">
        <v>24</v>
      </c>
      <c r="I361" s="20">
        <v>124.2</v>
      </c>
      <c r="J361" s="20">
        <f>E361-I361</f>
        <v>82.8</v>
      </c>
      <c r="K361" s="23" t="s">
        <v>534</v>
      </c>
      <c r="L361" s="23">
        <v>13577861391</v>
      </c>
      <c r="M361" s="1"/>
    </row>
    <row r="362" s="6" customFormat="1" customHeight="1" spans="1:13">
      <c r="A362" s="18">
        <v>345</v>
      </c>
      <c r="B362" s="19" t="s">
        <v>20</v>
      </c>
      <c r="C362" s="19" t="s">
        <v>548</v>
      </c>
      <c r="D362" s="19" t="s">
        <v>123</v>
      </c>
      <c r="E362" s="20">
        <v>100</v>
      </c>
      <c r="F362" s="19" t="s">
        <v>35</v>
      </c>
      <c r="G362" s="19" t="s">
        <v>23</v>
      </c>
      <c r="H362" s="19" t="s">
        <v>24</v>
      </c>
      <c r="I362" s="20">
        <v>0</v>
      </c>
      <c r="J362" s="20">
        <v>100</v>
      </c>
      <c r="K362" s="19" t="s">
        <v>543</v>
      </c>
      <c r="L362" s="18">
        <v>13577210246</v>
      </c>
      <c r="M362" s="1"/>
    </row>
    <row r="363" s="6" customFormat="1" customHeight="1" spans="1:13">
      <c r="A363" s="18">
        <v>346</v>
      </c>
      <c r="B363" s="19" t="s">
        <v>20</v>
      </c>
      <c r="C363" s="19" t="s">
        <v>549</v>
      </c>
      <c r="D363" s="19" t="s">
        <v>123</v>
      </c>
      <c r="E363" s="20">
        <v>100</v>
      </c>
      <c r="F363" s="19" t="s">
        <v>35</v>
      </c>
      <c r="G363" s="19" t="s">
        <v>23</v>
      </c>
      <c r="H363" s="19" t="s">
        <v>24</v>
      </c>
      <c r="I363" s="20">
        <v>0</v>
      </c>
      <c r="J363" s="20">
        <v>100</v>
      </c>
      <c r="K363" s="19" t="s">
        <v>543</v>
      </c>
      <c r="L363" s="18">
        <v>13577210246</v>
      </c>
      <c r="M363" s="1"/>
    </row>
    <row r="364" s="1" customFormat="1" customHeight="1" spans="1:12">
      <c r="A364" s="16"/>
      <c r="B364" s="24"/>
      <c r="C364" s="24" t="s">
        <v>550</v>
      </c>
      <c r="D364" s="15"/>
      <c r="E364" s="25">
        <f>SUM(E365:E380)</f>
        <v>1123.5</v>
      </c>
      <c r="F364" s="24"/>
      <c r="G364" s="24"/>
      <c r="H364" s="24"/>
      <c r="I364" s="25">
        <f>SUM(I365:I380)</f>
        <v>108.17</v>
      </c>
      <c r="J364" s="25">
        <f>SUM(J365:J380)</f>
        <v>1015.33</v>
      </c>
      <c r="K364" s="24"/>
      <c r="L364" s="30"/>
    </row>
    <row r="365" s="1" customFormat="1" customHeight="1" spans="1:12">
      <c r="A365" s="18">
        <v>347</v>
      </c>
      <c r="B365" s="19" t="s">
        <v>20</v>
      </c>
      <c r="C365" s="21" t="s">
        <v>551</v>
      </c>
      <c r="D365" s="19" t="s">
        <v>28</v>
      </c>
      <c r="E365" s="20">
        <v>20</v>
      </c>
      <c r="F365" s="19" t="s">
        <v>29</v>
      </c>
      <c r="G365" s="21" t="s">
        <v>30</v>
      </c>
      <c r="H365" s="19" t="s">
        <v>31</v>
      </c>
      <c r="I365" s="22">
        <v>0</v>
      </c>
      <c r="J365" s="22">
        <v>20</v>
      </c>
      <c r="K365" s="21" t="s">
        <v>552</v>
      </c>
      <c r="L365" s="28">
        <v>13887860211</v>
      </c>
    </row>
    <row r="366" s="1" customFormat="1" customHeight="1" spans="1:12">
      <c r="A366" s="18">
        <v>348</v>
      </c>
      <c r="B366" s="19" t="s">
        <v>20</v>
      </c>
      <c r="C366" s="21" t="s">
        <v>553</v>
      </c>
      <c r="D366" s="19" t="s">
        <v>28</v>
      </c>
      <c r="E366" s="20">
        <v>22</v>
      </c>
      <c r="F366" s="19" t="s">
        <v>29</v>
      </c>
      <c r="G366" s="21" t="s">
        <v>23</v>
      </c>
      <c r="H366" s="19" t="s">
        <v>24</v>
      </c>
      <c r="I366" s="22">
        <v>0</v>
      </c>
      <c r="J366" s="22">
        <v>22</v>
      </c>
      <c r="K366" s="21" t="s">
        <v>552</v>
      </c>
      <c r="L366" s="28">
        <v>13887860211</v>
      </c>
    </row>
    <row r="367" s="1" customFormat="1" customHeight="1" spans="1:12">
      <c r="A367" s="18">
        <v>349</v>
      </c>
      <c r="B367" s="19" t="s">
        <v>20</v>
      </c>
      <c r="C367" s="21" t="s">
        <v>554</v>
      </c>
      <c r="D367" s="19" t="s">
        <v>28</v>
      </c>
      <c r="E367" s="20">
        <v>40</v>
      </c>
      <c r="F367" s="19" t="s">
        <v>35</v>
      </c>
      <c r="G367" s="21" t="s">
        <v>30</v>
      </c>
      <c r="H367" s="19" t="s">
        <v>31</v>
      </c>
      <c r="I367" s="22">
        <v>0</v>
      </c>
      <c r="J367" s="22">
        <v>40</v>
      </c>
      <c r="K367" s="21" t="s">
        <v>555</v>
      </c>
      <c r="L367" s="28">
        <v>18387583907</v>
      </c>
    </row>
    <row r="368" s="1" customFormat="1" customHeight="1" spans="1:12">
      <c r="A368" s="18">
        <v>350</v>
      </c>
      <c r="B368" s="19" t="s">
        <v>20</v>
      </c>
      <c r="C368" s="21" t="s">
        <v>556</v>
      </c>
      <c r="D368" s="19" t="s">
        <v>28</v>
      </c>
      <c r="E368" s="20">
        <v>8.8</v>
      </c>
      <c r="F368" s="19" t="s">
        <v>35</v>
      </c>
      <c r="G368" s="21" t="s">
        <v>30</v>
      </c>
      <c r="H368" s="19" t="s">
        <v>31</v>
      </c>
      <c r="I368" s="22">
        <v>8</v>
      </c>
      <c r="J368" s="22">
        <v>0.8</v>
      </c>
      <c r="K368" s="21" t="s">
        <v>557</v>
      </c>
      <c r="L368" s="28">
        <v>13608761981</v>
      </c>
    </row>
    <row r="369" s="1" customFormat="1" customHeight="1" spans="1:12">
      <c r="A369" s="18">
        <v>351</v>
      </c>
      <c r="B369" s="19" t="s">
        <v>20</v>
      </c>
      <c r="C369" s="21" t="s">
        <v>558</v>
      </c>
      <c r="D369" s="19" t="s">
        <v>28</v>
      </c>
      <c r="E369" s="20">
        <v>10.9</v>
      </c>
      <c r="F369" s="19" t="s">
        <v>35</v>
      </c>
      <c r="G369" s="21" t="s">
        <v>30</v>
      </c>
      <c r="H369" s="19" t="s">
        <v>31</v>
      </c>
      <c r="I369" s="22">
        <v>10.9</v>
      </c>
      <c r="J369" s="22">
        <v>0</v>
      </c>
      <c r="K369" s="21" t="s">
        <v>559</v>
      </c>
      <c r="L369" s="28">
        <v>18088181891</v>
      </c>
    </row>
    <row r="370" s="1" customFormat="1" customHeight="1" spans="1:12">
      <c r="A370" s="18">
        <v>352</v>
      </c>
      <c r="B370" s="19" t="s">
        <v>20</v>
      </c>
      <c r="C370" s="21" t="s">
        <v>560</v>
      </c>
      <c r="D370" s="19" t="s">
        <v>28</v>
      </c>
      <c r="E370" s="20">
        <v>4.4</v>
      </c>
      <c r="F370" s="19" t="s">
        <v>35</v>
      </c>
      <c r="G370" s="21" t="s">
        <v>30</v>
      </c>
      <c r="H370" s="19" t="s">
        <v>31</v>
      </c>
      <c r="I370" s="22">
        <v>4.4</v>
      </c>
      <c r="J370" s="22">
        <v>0</v>
      </c>
      <c r="K370" s="21" t="s">
        <v>561</v>
      </c>
      <c r="L370" s="28">
        <v>19306926828</v>
      </c>
    </row>
    <row r="371" s="1" customFormat="1" customHeight="1" spans="1:12">
      <c r="A371" s="18">
        <v>353</v>
      </c>
      <c r="B371" s="19" t="s">
        <v>20</v>
      </c>
      <c r="C371" s="21" t="s">
        <v>562</v>
      </c>
      <c r="D371" s="19" t="s">
        <v>28</v>
      </c>
      <c r="E371" s="20">
        <v>1.5</v>
      </c>
      <c r="F371" s="19" t="s">
        <v>35</v>
      </c>
      <c r="G371" s="21" t="s">
        <v>30</v>
      </c>
      <c r="H371" s="19" t="s">
        <v>31</v>
      </c>
      <c r="I371" s="22">
        <v>1.5</v>
      </c>
      <c r="J371" s="22">
        <v>0</v>
      </c>
      <c r="K371" s="21" t="s">
        <v>563</v>
      </c>
      <c r="L371" s="28">
        <v>18108896012</v>
      </c>
    </row>
    <row r="372" s="1" customFormat="1" customHeight="1" spans="1:12">
      <c r="A372" s="18">
        <v>354</v>
      </c>
      <c r="B372" s="19" t="s">
        <v>20</v>
      </c>
      <c r="C372" s="21" t="s">
        <v>564</v>
      </c>
      <c r="D372" s="19" t="s">
        <v>28</v>
      </c>
      <c r="E372" s="20">
        <v>5.9</v>
      </c>
      <c r="F372" s="19" t="s">
        <v>35</v>
      </c>
      <c r="G372" s="21" t="s">
        <v>30</v>
      </c>
      <c r="H372" s="19" t="s">
        <v>31</v>
      </c>
      <c r="I372" s="22">
        <v>5.4</v>
      </c>
      <c r="J372" s="22">
        <v>0.5</v>
      </c>
      <c r="K372" s="21" t="s">
        <v>565</v>
      </c>
      <c r="L372" s="28">
        <v>13988218016</v>
      </c>
    </row>
    <row r="373" s="6" customFormat="1" customHeight="1" spans="1:13">
      <c r="A373" s="18">
        <v>355</v>
      </c>
      <c r="B373" s="19" t="s">
        <v>20</v>
      </c>
      <c r="C373" s="19" t="s">
        <v>566</v>
      </c>
      <c r="D373" s="19" t="s">
        <v>63</v>
      </c>
      <c r="E373" s="20">
        <v>396</v>
      </c>
      <c r="F373" s="19" t="s">
        <v>35</v>
      </c>
      <c r="G373" s="19" t="s">
        <v>30</v>
      </c>
      <c r="H373" s="19" t="s">
        <v>31</v>
      </c>
      <c r="I373" s="20">
        <v>0</v>
      </c>
      <c r="J373" s="20">
        <f t="shared" ref="J373:J375" si="20">E373-I373</f>
        <v>396</v>
      </c>
      <c r="K373" s="29" t="s">
        <v>567</v>
      </c>
      <c r="L373" s="29">
        <v>13578289026</v>
      </c>
      <c r="M373" s="1"/>
    </row>
    <row r="374" s="6" customFormat="1" customHeight="1" spans="1:13">
      <c r="A374" s="18">
        <v>356</v>
      </c>
      <c r="B374" s="19" t="s">
        <v>20</v>
      </c>
      <c r="C374" s="19" t="s">
        <v>568</v>
      </c>
      <c r="D374" s="19" t="s">
        <v>63</v>
      </c>
      <c r="E374" s="20">
        <v>396</v>
      </c>
      <c r="F374" s="19" t="s">
        <v>35</v>
      </c>
      <c r="G374" s="19" t="s">
        <v>30</v>
      </c>
      <c r="H374" s="19" t="s">
        <v>31</v>
      </c>
      <c r="I374" s="20">
        <v>0</v>
      </c>
      <c r="J374" s="20">
        <f t="shared" si="20"/>
        <v>396</v>
      </c>
      <c r="K374" s="29" t="s">
        <v>569</v>
      </c>
      <c r="L374" s="29">
        <v>13320456685</v>
      </c>
      <c r="M374" s="1"/>
    </row>
    <row r="375" s="1" customFormat="1" ht="20" customHeight="1" spans="1:12">
      <c r="A375" s="18">
        <v>357</v>
      </c>
      <c r="B375" s="23" t="s">
        <v>20</v>
      </c>
      <c r="C375" s="23" t="s">
        <v>570</v>
      </c>
      <c r="D375" s="23" t="s">
        <v>63</v>
      </c>
      <c r="E375" s="20">
        <v>88</v>
      </c>
      <c r="F375" s="23" t="s">
        <v>29</v>
      </c>
      <c r="G375" s="23" t="s">
        <v>23</v>
      </c>
      <c r="H375" s="23" t="s">
        <v>24</v>
      </c>
      <c r="I375" s="20">
        <v>20.47</v>
      </c>
      <c r="J375" s="20">
        <f t="shared" si="20"/>
        <v>67.53</v>
      </c>
      <c r="K375" s="29" t="s">
        <v>571</v>
      </c>
      <c r="L375" s="29">
        <v>13808781712</v>
      </c>
    </row>
    <row r="376" s="6" customFormat="1" customHeight="1" spans="1:13">
      <c r="A376" s="18">
        <v>358</v>
      </c>
      <c r="B376" s="19" t="s">
        <v>20</v>
      </c>
      <c r="C376" s="19" t="s">
        <v>572</v>
      </c>
      <c r="D376" s="19" t="s">
        <v>123</v>
      </c>
      <c r="E376" s="20">
        <v>50</v>
      </c>
      <c r="F376" s="19" t="s">
        <v>35</v>
      </c>
      <c r="G376" s="19" t="s">
        <v>30</v>
      </c>
      <c r="H376" s="19" t="s">
        <v>31</v>
      </c>
      <c r="I376" s="20">
        <v>50</v>
      </c>
      <c r="J376" s="20">
        <v>0</v>
      </c>
      <c r="K376" s="19" t="s">
        <v>573</v>
      </c>
      <c r="L376" s="18">
        <v>13988271616</v>
      </c>
      <c r="M376" s="1"/>
    </row>
    <row r="377" s="6" customFormat="1" customHeight="1" spans="1:13">
      <c r="A377" s="18">
        <v>359</v>
      </c>
      <c r="B377" s="19" t="s">
        <v>20</v>
      </c>
      <c r="C377" s="19" t="s">
        <v>574</v>
      </c>
      <c r="D377" s="19" t="s">
        <v>123</v>
      </c>
      <c r="E377" s="20">
        <v>50</v>
      </c>
      <c r="F377" s="19" t="s">
        <v>35</v>
      </c>
      <c r="G377" s="19" t="s">
        <v>30</v>
      </c>
      <c r="H377" s="19" t="s">
        <v>31</v>
      </c>
      <c r="I377" s="20">
        <v>0</v>
      </c>
      <c r="J377" s="20">
        <v>50</v>
      </c>
      <c r="K377" s="19" t="s">
        <v>573</v>
      </c>
      <c r="L377" s="18">
        <v>13988271616</v>
      </c>
      <c r="M377" s="1"/>
    </row>
    <row r="378" s="6" customFormat="1" customHeight="1" spans="1:13">
      <c r="A378" s="18">
        <v>360</v>
      </c>
      <c r="B378" s="19" t="s">
        <v>20</v>
      </c>
      <c r="C378" s="23" t="s">
        <v>575</v>
      </c>
      <c r="D378" s="19" t="s">
        <v>22</v>
      </c>
      <c r="E378" s="20">
        <v>15</v>
      </c>
      <c r="F378" s="19" t="s">
        <v>35</v>
      </c>
      <c r="G378" s="19" t="s">
        <v>23</v>
      </c>
      <c r="H378" s="19" t="s">
        <v>24</v>
      </c>
      <c r="I378" s="20">
        <v>7.5</v>
      </c>
      <c r="J378" s="20">
        <f t="shared" ref="J378:J380" si="21">E378-I378</f>
        <v>7.5</v>
      </c>
      <c r="K378" s="23" t="s">
        <v>576</v>
      </c>
      <c r="L378" s="23">
        <v>18088168777</v>
      </c>
      <c r="M378" s="1"/>
    </row>
    <row r="379" s="6" customFormat="1" customHeight="1" spans="1:13">
      <c r="A379" s="18">
        <v>361</v>
      </c>
      <c r="B379" s="19" t="s">
        <v>20</v>
      </c>
      <c r="C379" s="23" t="s">
        <v>577</v>
      </c>
      <c r="D379" s="19" t="s">
        <v>22</v>
      </c>
      <c r="E379" s="20">
        <v>10</v>
      </c>
      <c r="F379" s="19" t="s">
        <v>35</v>
      </c>
      <c r="G379" s="19" t="s">
        <v>23</v>
      </c>
      <c r="H379" s="19" t="s">
        <v>24</v>
      </c>
      <c r="I379" s="20">
        <v>0</v>
      </c>
      <c r="J379" s="20">
        <f t="shared" si="21"/>
        <v>10</v>
      </c>
      <c r="K379" s="23" t="s">
        <v>576</v>
      </c>
      <c r="L379" s="23">
        <v>18088168777</v>
      </c>
      <c r="M379" s="1"/>
    </row>
    <row r="380" s="6" customFormat="1" customHeight="1" spans="1:13">
      <c r="A380" s="18">
        <v>362</v>
      </c>
      <c r="B380" s="19" t="s">
        <v>20</v>
      </c>
      <c r="C380" s="23" t="s">
        <v>578</v>
      </c>
      <c r="D380" s="19" t="s">
        <v>22</v>
      </c>
      <c r="E380" s="20">
        <v>5</v>
      </c>
      <c r="F380" s="19" t="s">
        <v>35</v>
      </c>
      <c r="G380" s="19" t="s">
        <v>23</v>
      </c>
      <c r="H380" s="19" t="s">
        <v>24</v>
      </c>
      <c r="I380" s="20">
        <v>0</v>
      </c>
      <c r="J380" s="20">
        <f t="shared" si="21"/>
        <v>5</v>
      </c>
      <c r="K380" s="23" t="s">
        <v>576</v>
      </c>
      <c r="L380" s="23">
        <v>18088168777</v>
      </c>
      <c r="M380" s="1"/>
    </row>
    <row r="381" s="1" customFormat="1" customHeight="1" spans="1:12">
      <c r="A381" s="16"/>
      <c r="B381" s="24"/>
      <c r="C381" s="24" t="s">
        <v>579</v>
      </c>
      <c r="D381" s="15"/>
      <c r="E381" s="25">
        <f>SUM(E382:E395)</f>
        <v>182.25</v>
      </c>
      <c r="F381" s="25"/>
      <c r="G381" s="25"/>
      <c r="H381" s="25"/>
      <c r="I381" s="25">
        <f>SUM(I382:I395)</f>
        <v>42.95</v>
      </c>
      <c r="J381" s="25">
        <f>SUM(J382:J395)</f>
        <v>139.3</v>
      </c>
      <c r="K381" s="24"/>
      <c r="L381" s="30"/>
    </row>
    <row r="382" s="1" customFormat="1" customHeight="1" spans="1:12">
      <c r="A382" s="18">
        <v>363</v>
      </c>
      <c r="B382" s="19" t="s">
        <v>20</v>
      </c>
      <c r="C382" s="21" t="s">
        <v>580</v>
      </c>
      <c r="D382" s="19" t="s">
        <v>28</v>
      </c>
      <c r="E382" s="20">
        <v>10</v>
      </c>
      <c r="F382" s="19" t="s">
        <v>35</v>
      </c>
      <c r="G382" s="21" t="s">
        <v>23</v>
      </c>
      <c r="H382" s="19" t="s">
        <v>24</v>
      </c>
      <c r="I382" s="22">
        <v>0</v>
      </c>
      <c r="J382" s="22">
        <v>10</v>
      </c>
      <c r="K382" s="21" t="s">
        <v>581</v>
      </c>
      <c r="L382" s="28">
        <v>15708861212</v>
      </c>
    </row>
    <row r="383" s="1" customFormat="1" customHeight="1" spans="1:12">
      <c r="A383" s="18">
        <v>364</v>
      </c>
      <c r="B383" s="19" t="s">
        <v>20</v>
      </c>
      <c r="C383" s="21" t="s">
        <v>582</v>
      </c>
      <c r="D383" s="19" t="s">
        <v>28</v>
      </c>
      <c r="E383" s="20">
        <v>20</v>
      </c>
      <c r="F383" s="19" t="s">
        <v>35</v>
      </c>
      <c r="G383" s="21" t="s">
        <v>23</v>
      </c>
      <c r="H383" s="19" t="s">
        <v>24</v>
      </c>
      <c r="I383" s="22">
        <v>0</v>
      </c>
      <c r="J383" s="22">
        <v>20</v>
      </c>
      <c r="K383" s="21" t="s">
        <v>583</v>
      </c>
      <c r="L383" s="28">
        <v>18008861566</v>
      </c>
    </row>
    <row r="384" s="1" customFormat="1" customHeight="1" spans="1:12">
      <c r="A384" s="18">
        <v>365</v>
      </c>
      <c r="B384" s="19" t="s">
        <v>20</v>
      </c>
      <c r="C384" s="21" t="s">
        <v>584</v>
      </c>
      <c r="D384" s="19" t="s">
        <v>28</v>
      </c>
      <c r="E384" s="20">
        <v>4.75</v>
      </c>
      <c r="F384" s="19" t="s">
        <v>35</v>
      </c>
      <c r="G384" s="21" t="s">
        <v>30</v>
      </c>
      <c r="H384" s="19" t="s">
        <v>31</v>
      </c>
      <c r="I384" s="22">
        <v>4.75</v>
      </c>
      <c r="J384" s="22">
        <v>0</v>
      </c>
      <c r="K384" s="21" t="s">
        <v>581</v>
      </c>
      <c r="L384" s="28">
        <v>15708861212</v>
      </c>
    </row>
    <row r="385" s="1" customFormat="1" customHeight="1" spans="1:12">
      <c r="A385" s="18">
        <v>366</v>
      </c>
      <c r="B385" s="19" t="s">
        <v>20</v>
      </c>
      <c r="C385" s="21" t="s">
        <v>585</v>
      </c>
      <c r="D385" s="19" t="s">
        <v>28</v>
      </c>
      <c r="E385" s="20">
        <v>2.5</v>
      </c>
      <c r="F385" s="19" t="s">
        <v>35</v>
      </c>
      <c r="G385" s="21" t="s">
        <v>30</v>
      </c>
      <c r="H385" s="19" t="s">
        <v>31</v>
      </c>
      <c r="I385" s="22">
        <v>0.75</v>
      </c>
      <c r="J385" s="22">
        <v>1.75</v>
      </c>
      <c r="K385" s="21" t="s">
        <v>586</v>
      </c>
      <c r="L385" s="28">
        <v>18469117853</v>
      </c>
    </row>
    <row r="386" s="1" customFormat="1" customHeight="1" spans="1:12">
      <c r="A386" s="18">
        <v>367</v>
      </c>
      <c r="B386" s="19" t="s">
        <v>20</v>
      </c>
      <c r="C386" s="21" t="s">
        <v>587</v>
      </c>
      <c r="D386" s="19" t="s">
        <v>28</v>
      </c>
      <c r="E386" s="20">
        <v>2.75</v>
      </c>
      <c r="F386" s="19" t="s">
        <v>35</v>
      </c>
      <c r="G386" s="21" t="s">
        <v>30</v>
      </c>
      <c r="H386" s="19" t="s">
        <v>31</v>
      </c>
      <c r="I386" s="22">
        <v>2.75</v>
      </c>
      <c r="J386" s="22">
        <v>0</v>
      </c>
      <c r="K386" s="21" t="s">
        <v>588</v>
      </c>
      <c r="L386" s="28">
        <v>13988611617</v>
      </c>
    </row>
    <row r="387" s="1" customFormat="1" customHeight="1" spans="1:12">
      <c r="A387" s="18">
        <v>368</v>
      </c>
      <c r="B387" s="19" t="s">
        <v>20</v>
      </c>
      <c r="C387" s="21" t="s">
        <v>589</v>
      </c>
      <c r="D387" s="19" t="s">
        <v>28</v>
      </c>
      <c r="E387" s="20">
        <v>10.25</v>
      </c>
      <c r="F387" s="19" t="s">
        <v>35</v>
      </c>
      <c r="G387" s="21" t="s">
        <v>30</v>
      </c>
      <c r="H387" s="19" t="s">
        <v>31</v>
      </c>
      <c r="I387" s="22">
        <v>10.25</v>
      </c>
      <c r="J387" s="22">
        <v>0</v>
      </c>
      <c r="K387" s="21" t="s">
        <v>583</v>
      </c>
      <c r="L387" s="28">
        <v>18008861566</v>
      </c>
    </row>
    <row r="388" s="1" customFormat="1" ht="23" customHeight="1" spans="1:12">
      <c r="A388" s="18">
        <v>369</v>
      </c>
      <c r="B388" s="23" t="s">
        <v>20</v>
      </c>
      <c r="C388" s="23" t="s">
        <v>590</v>
      </c>
      <c r="D388" s="23" t="s">
        <v>63</v>
      </c>
      <c r="E388" s="20">
        <v>11</v>
      </c>
      <c r="F388" s="23" t="s">
        <v>35</v>
      </c>
      <c r="G388" s="23" t="s">
        <v>23</v>
      </c>
      <c r="H388" s="23" t="s">
        <v>24</v>
      </c>
      <c r="I388" s="20">
        <v>0</v>
      </c>
      <c r="J388" s="20">
        <f>E388-I388</f>
        <v>11</v>
      </c>
      <c r="K388" s="29" t="s">
        <v>591</v>
      </c>
      <c r="L388" s="29">
        <v>15925554515</v>
      </c>
    </row>
    <row r="389" s="1" customFormat="1" ht="32" customHeight="1" spans="1:12">
      <c r="A389" s="18">
        <v>370</v>
      </c>
      <c r="B389" s="23" t="s">
        <v>20</v>
      </c>
      <c r="C389" s="23" t="s">
        <v>592</v>
      </c>
      <c r="D389" s="23" t="s">
        <v>63</v>
      </c>
      <c r="E389" s="20">
        <v>36</v>
      </c>
      <c r="F389" s="23" t="s">
        <v>35</v>
      </c>
      <c r="G389" s="23" t="s">
        <v>23</v>
      </c>
      <c r="H389" s="23" t="s">
        <v>24</v>
      </c>
      <c r="I389" s="20">
        <v>4.64</v>
      </c>
      <c r="J389" s="20">
        <f>E389-I389</f>
        <v>31.36</v>
      </c>
      <c r="K389" s="29" t="s">
        <v>591</v>
      </c>
      <c r="L389" s="29">
        <v>15925554515</v>
      </c>
    </row>
    <row r="390" s="1" customFormat="1" customHeight="1" spans="1:12">
      <c r="A390" s="18">
        <v>371</v>
      </c>
      <c r="B390" s="23" t="s">
        <v>20</v>
      </c>
      <c r="C390" s="23" t="s">
        <v>593</v>
      </c>
      <c r="D390" s="23" t="s">
        <v>63</v>
      </c>
      <c r="E390" s="20">
        <v>11</v>
      </c>
      <c r="F390" s="23" t="s">
        <v>35</v>
      </c>
      <c r="G390" s="23" t="s">
        <v>23</v>
      </c>
      <c r="H390" s="23" t="s">
        <v>24</v>
      </c>
      <c r="I390" s="20">
        <v>0</v>
      </c>
      <c r="J390" s="20">
        <f>E390-I390</f>
        <v>11</v>
      </c>
      <c r="K390" s="29" t="s">
        <v>591</v>
      </c>
      <c r="L390" s="29">
        <v>15925554515</v>
      </c>
    </row>
    <row r="391" s="1" customFormat="1" ht="29" customHeight="1" spans="1:12">
      <c r="A391" s="18">
        <v>372</v>
      </c>
      <c r="B391" s="23" t="s">
        <v>20</v>
      </c>
      <c r="C391" s="23" t="s">
        <v>594</v>
      </c>
      <c r="D391" s="23" t="s">
        <v>63</v>
      </c>
      <c r="E391" s="20">
        <v>42</v>
      </c>
      <c r="F391" s="23" t="s">
        <v>35</v>
      </c>
      <c r="G391" s="23" t="s">
        <v>23</v>
      </c>
      <c r="H391" s="23" t="s">
        <v>24</v>
      </c>
      <c r="I391" s="20">
        <v>15.34</v>
      </c>
      <c r="J391" s="20">
        <f>E391-I391</f>
        <v>26.66</v>
      </c>
      <c r="K391" s="29" t="s">
        <v>591</v>
      </c>
      <c r="L391" s="29">
        <v>15925554515</v>
      </c>
    </row>
    <row r="392" s="6" customFormat="1" customHeight="1" spans="1:13">
      <c r="A392" s="18">
        <v>373</v>
      </c>
      <c r="B392" s="19" t="s">
        <v>20</v>
      </c>
      <c r="C392" s="23" t="s">
        <v>595</v>
      </c>
      <c r="D392" s="19" t="s">
        <v>22</v>
      </c>
      <c r="E392" s="20">
        <v>10</v>
      </c>
      <c r="F392" s="19" t="s">
        <v>35</v>
      </c>
      <c r="G392" s="19" t="s">
        <v>30</v>
      </c>
      <c r="H392" s="19" t="s">
        <v>31</v>
      </c>
      <c r="I392" s="20">
        <v>4.47</v>
      </c>
      <c r="J392" s="20">
        <f t="shared" ref="J392:J395" si="22">E392-I392</f>
        <v>5.53</v>
      </c>
      <c r="K392" s="23" t="s">
        <v>596</v>
      </c>
      <c r="L392" s="23" t="s">
        <v>597</v>
      </c>
      <c r="M392" s="1"/>
    </row>
    <row r="393" s="6" customFormat="1" customHeight="1" spans="1:13">
      <c r="A393" s="18">
        <v>374</v>
      </c>
      <c r="B393" s="19" t="s">
        <v>20</v>
      </c>
      <c r="C393" s="23" t="s">
        <v>598</v>
      </c>
      <c r="D393" s="19" t="s">
        <v>22</v>
      </c>
      <c r="E393" s="20">
        <v>8</v>
      </c>
      <c r="F393" s="19" t="s">
        <v>35</v>
      </c>
      <c r="G393" s="19" t="s">
        <v>30</v>
      </c>
      <c r="H393" s="19" t="s">
        <v>31</v>
      </c>
      <c r="I393" s="20">
        <v>0</v>
      </c>
      <c r="J393" s="20">
        <f t="shared" si="22"/>
        <v>8</v>
      </c>
      <c r="K393" s="23" t="s">
        <v>596</v>
      </c>
      <c r="L393" s="23" t="s">
        <v>597</v>
      </c>
      <c r="M393" s="1"/>
    </row>
    <row r="394" s="6" customFormat="1" customHeight="1" spans="1:13">
      <c r="A394" s="18">
        <v>375</v>
      </c>
      <c r="B394" s="19" t="s">
        <v>20</v>
      </c>
      <c r="C394" s="23" t="s">
        <v>599</v>
      </c>
      <c r="D394" s="19" t="s">
        <v>22</v>
      </c>
      <c r="E394" s="20">
        <v>7</v>
      </c>
      <c r="F394" s="19" t="s">
        <v>35</v>
      </c>
      <c r="G394" s="19" t="s">
        <v>30</v>
      </c>
      <c r="H394" s="19" t="s">
        <v>31</v>
      </c>
      <c r="I394" s="20">
        <v>0</v>
      </c>
      <c r="J394" s="20">
        <f t="shared" si="22"/>
        <v>7</v>
      </c>
      <c r="K394" s="23" t="s">
        <v>596</v>
      </c>
      <c r="L394" s="23" t="s">
        <v>597</v>
      </c>
      <c r="M394" s="1"/>
    </row>
    <row r="395" s="6" customFormat="1" customHeight="1" spans="1:13">
      <c r="A395" s="18">
        <v>376</v>
      </c>
      <c r="B395" s="19" t="s">
        <v>20</v>
      </c>
      <c r="C395" s="23" t="s">
        <v>600</v>
      </c>
      <c r="D395" s="19" t="s">
        <v>22</v>
      </c>
      <c r="E395" s="20">
        <v>7</v>
      </c>
      <c r="F395" s="19" t="s">
        <v>35</v>
      </c>
      <c r="G395" s="19" t="s">
        <v>30</v>
      </c>
      <c r="H395" s="19" t="s">
        <v>31</v>
      </c>
      <c r="I395" s="20">
        <v>0</v>
      </c>
      <c r="J395" s="20">
        <f t="shared" si="22"/>
        <v>7</v>
      </c>
      <c r="K395" s="23" t="s">
        <v>596</v>
      </c>
      <c r="L395" s="23" t="s">
        <v>597</v>
      </c>
      <c r="M395" s="1"/>
    </row>
    <row r="396" s="1" customFormat="1" customHeight="1" spans="1:12">
      <c r="A396" s="16"/>
      <c r="B396" s="24"/>
      <c r="C396" s="24" t="s">
        <v>601</v>
      </c>
      <c r="D396" s="15"/>
      <c r="E396" s="25">
        <f>SUM(E397:E407)</f>
        <v>317.25</v>
      </c>
      <c r="F396" s="24"/>
      <c r="G396" s="24"/>
      <c r="H396" s="24"/>
      <c r="I396" s="25">
        <f>SUM(I397:I407)</f>
        <v>100.42</v>
      </c>
      <c r="J396" s="25">
        <f>SUM(J397:J407)</f>
        <v>216.83</v>
      </c>
      <c r="K396" s="24"/>
      <c r="L396" s="30"/>
    </row>
    <row r="397" s="1" customFormat="1" customHeight="1" spans="1:12">
      <c r="A397" s="18">
        <v>377</v>
      </c>
      <c r="B397" s="19" t="s">
        <v>20</v>
      </c>
      <c r="C397" s="21" t="s">
        <v>602</v>
      </c>
      <c r="D397" s="19" t="s">
        <v>28</v>
      </c>
      <c r="E397" s="22">
        <v>135</v>
      </c>
      <c r="F397" s="19" t="s">
        <v>29</v>
      </c>
      <c r="G397" s="21" t="s">
        <v>23</v>
      </c>
      <c r="H397" s="19" t="s">
        <v>24</v>
      </c>
      <c r="I397" s="22">
        <v>0</v>
      </c>
      <c r="J397" s="22">
        <v>135</v>
      </c>
      <c r="K397" s="21" t="s">
        <v>603</v>
      </c>
      <c r="L397" s="28">
        <v>13988776001</v>
      </c>
    </row>
    <row r="398" s="1" customFormat="1" customHeight="1" spans="1:12">
      <c r="A398" s="18">
        <v>378</v>
      </c>
      <c r="B398" s="19" t="s">
        <v>20</v>
      </c>
      <c r="C398" s="21" t="s">
        <v>602</v>
      </c>
      <c r="D398" s="19" t="s">
        <v>28</v>
      </c>
      <c r="E398" s="22">
        <v>60</v>
      </c>
      <c r="F398" s="19" t="s">
        <v>29</v>
      </c>
      <c r="G398" s="21" t="s">
        <v>30</v>
      </c>
      <c r="H398" s="19" t="s">
        <v>31</v>
      </c>
      <c r="I398" s="22">
        <v>48.17</v>
      </c>
      <c r="J398" s="22">
        <v>11.83</v>
      </c>
      <c r="K398" s="21" t="s">
        <v>603</v>
      </c>
      <c r="L398" s="28">
        <v>13988776001</v>
      </c>
    </row>
    <row r="399" s="1" customFormat="1" customHeight="1" spans="1:12">
      <c r="A399" s="18">
        <v>379</v>
      </c>
      <c r="B399" s="19" t="s">
        <v>20</v>
      </c>
      <c r="C399" s="21" t="s">
        <v>604</v>
      </c>
      <c r="D399" s="19" t="s">
        <v>28</v>
      </c>
      <c r="E399" s="22">
        <v>40</v>
      </c>
      <c r="F399" s="19" t="s">
        <v>35</v>
      </c>
      <c r="G399" s="21" t="s">
        <v>30</v>
      </c>
      <c r="H399" s="19" t="s">
        <v>31</v>
      </c>
      <c r="I399" s="22">
        <v>0</v>
      </c>
      <c r="J399" s="22">
        <v>40</v>
      </c>
      <c r="K399" s="21" t="s">
        <v>605</v>
      </c>
      <c r="L399" s="28">
        <v>13988747814</v>
      </c>
    </row>
    <row r="400" s="1" customFormat="1" customHeight="1" spans="1:12">
      <c r="A400" s="18">
        <v>380</v>
      </c>
      <c r="B400" s="19" t="s">
        <v>20</v>
      </c>
      <c r="C400" s="21" t="s">
        <v>606</v>
      </c>
      <c r="D400" s="19" t="s">
        <v>28</v>
      </c>
      <c r="E400" s="22">
        <v>8</v>
      </c>
      <c r="F400" s="19" t="s">
        <v>35</v>
      </c>
      <c r="G400" s="21" t="s">
        <v>30</v>
      </c>
      <c r="H400" s="19" t="s">
        <v>31</v>
      </c>
      <c r="I400" s="22">
        <v>6</v>
      </c>
      <c r="J400" s="22">
        <v>2</v>
      </c>
      <c r="K400" s="21"/>
      <c r="L400" s="28"/>
    </row>
    <row r="401" s="1" customFormat="1" customHeight="1" spans="1:12">
      <c r="A401" s="18">
        <v>381</v>
      </c>
      <c r="B401" s="19" t="s">
        <v>20</v>
      </c>
      <c r="C401" s="21" t="s">
        <v>607</v>
      </c>
      <c r="D401" s="19" t="s">
        <v>28</v>
      </c>
      <c r="E401" s="22">
        <v>8</v>
      </c>
      <c r="F401" s="19" t="s">
        <v>35</v>
      </c>
      <c r="G401" s="21" t="s">
        <v>30</v>
      </c>
      <c r="H401" s="19" t="s">
        <v>31</v>
      </c>
      <c r="I401" s="22">
        <v>5.75</v>
      </c>
      <c r="J401" s="22">
        <v>2.25</v>
      </c>
      <c r="K401" s="21"/>
      <c r="L401" s="28"/>
    </row>
    <row r="402" s="1" customFormat="1" customHeight="1" spans="1:12">
      <c r="A402" s="18">
        <v>382</v>
      </c>
      <c r="B402" s="19" t="s">
        <v>20</v>
      </c>
      <c r="C402" s="21" t="s">
        <v>608</v>
      </c>
      <c r="D402" s="19" t="s">
        <v>28</v>
      </c>
      <c r="E402" s="22">
        <v>2.75</v>
      </c>
      <c r="F402" s="19" t="s">
        <v>35</v>
      </c>
      <c r="G402" s="21" t="s">
        <v>30</v>
      </c>
      <c r="H402" s="19" t="s">
        <v>31</v>
      </c>
      <c r="I402" s="22">
        <v>1</v>
      </c>
      <c r="J402" s="22">
        <v>1.75</v>
      </c>
      <c r="K402" s="21"/>
      <c r="L402" s="28"/>
    </row>
    <row r="403" s="1" customFormat="1" customHeight="1" spans="1:12">
      <c r="A403" s="18">
        <v>383</v>
      </c>
      <c r="B403" s="19" t="s">
        <v>20</v>
      </c>
      <c r="C403" s="21" t="s">
        <v>609</v>
      </c>
      <c r="D403" s="21" t="s">
        <v>28</v>
      </c>
      <c r="E403" s="22">
        <v>1.5</v>
      </c>
      <c r="F403" s="19" t="s">
        <v>35</v>
      </c>
      <c r="G403" s="21" t="s">
        <v>30</v>
      </c>
      <c r="H403" s="21" t="s">
        <v>31</v>
      </c>
      <c r="I403" s="22">
        <v>1.5</v>
      </c>
      <c r="J403" s="22">
        <v>0</v>
      </c>
      <c r="K403" s="21"/>
      <c r="L403" s="28"/>
    </row>
    <row r="404" s="1" customFormat="1" ht="60" spans="1:12">
      <c r="A404" s="18">
        <v>384</v>
      </c>
      <c r="B404" s="23" t="s">
        <v>20</v>
      </c>
      <c r="C404" s="23" t="s">
        <v>610</v>
      </c>
      <c r="D404" s="23" t="s">
        <v>63</v>
      </c>
      <c r="E404" s="20">
        <v>38</v>
      </c>
      <c r="F404" s="23" t="s">
        <v>29</v>
      </c>
      <c r="G404" s="23" t="s">
        <v>23</v>
      </c>
      <c r="H404" s="23" t="s">
        <v>24</v>
      </c>
      <c r="I404" s="20">
        <v>38</v>
      </c>
      <c r="J404" s="20">
        <f>E404-I404</f>
        <v>0</v>
      </c>
      <c r="K404" s="29" t="s">
        <v>611</v>
      </c>
      <c r="L404" s="29">
        <v>13988785651</v>
      </c>
    </row>
    <row r="405" s="6" customFormat="1" customHeight="1" spans="1:13">
      <c r="A405" s="18">
        <v>385</v>
      </c>
      <c r="B405" s="19" t="s">
        <v>20</v>
      </c>
      <c r="C405" s="23" t="s">
        <v>612</v>
      </c>
      <c r="D405" s="19" t="s">
        <v>22</v>
      </c>
      <c r="E405" s="20">
        <v>9</v>
      </c>
      <c r="F405" s="19" t="s">
        <v>35</v>
      </c>
      <c r="G405" s="19" t="s">
        <v>30</v>
      </c>
      <c r="H405" s="19" t="s">
        <v>31</v>
      </c>
      <c r="I405" s="20">
        <v>0</v>
      </c>
      <c r="J405" s="20">
        <f t="shared" ref="J405:J407" si="23">E405-I405</f>
        <v>9</v>
      </c>
      <c r="K405" s="23" t="s">
        <v>613</v>
      </c>
      <c r="L405" s="23">
        <v>13988798644</v>
      </c>
      <c r="M405" s="1"/>
    </row>
    <row r="406" s="6" customFormat="1" customHeight="1" spans="1:13">
      <c r="A406" s="18">
        <v>386</v>
      </c>
      <c r="B406" s="19" t="s">
        <v>20</v>
      </c>
      <c r="C406" s="23" t="s">
        <v>614</v>
      </c>
      <c r="D406" s="19" t="s">
        <v>22</v>
      </c>
      <c r="E406" s="20">
        <v>9</v>
      </c>
      <c r="F406" s="19" t="s">
        <v>35</v>
      </c>
      <c r="G406" s="19" t="s">
        <v>30</v>
      </c>
      <c r="H406" s="19" t="s">
        <v>31</v>
      </c>
      <c r="I406" s="20">
        <v>0</v>
      </c>
      <c r="J406" s="20">
        <f t="shared" si="23"/>
        <v>9</v>
      </c>
      <c r="K406" s="23" t="s">
        <v>613</v>
      </c>
      <c r="L406" s="23">
        <v>13988798644</v>
      </c>
      <c r="M406" s="1"/>
    </row>
    <row r="407" s="6" customFormat="1" customHeight="1" spans="1:13">
      <c r="A407" s="18">
        <v>387</v>
      </c>
      <c r="B407" s="19" t="s">
        <v>20</v>
      </c>
      <c r="C407" s="23" t="s">
        <v>615</v>
      </c>
      <c r="D407" s="19" t="s">
        <v>22</v>
      </c>
      <c r="E407" s="20">
        <v>6</v>
      </c>
      <c r="F407" s="19" t="s">
        <v>35</v>
      </c>
      <c r="G407" s="19" t="s">
        <v>30</v>
      </c>
      <c r="H407" s="19" t="s">
        <v>31</v>
      </c>
      <c r="I407" s="20">
        <v>0</v>
      </c>
      <c r="J407" s="20">
        <f t="shared" si="23"/>
        <v>6</v>
      </c>
      <c r="K407" s="23" t="s">
        <v>613</v>
      </c>
      <c r="L407" s="23">
        <v>13988798644</v>
      </c>
      <c r="M407" s="1"/>
    </row>
    <row r="408" s="1" customFormat="1" customHeight="1" spans="1:12">
      <c r="A408" s="16"/>
      <c r="B408" s="19"/>
      <c r="C408" s="24"/>
      <c r="D408" s="24" t="s">
        <v>616</v>
      </c>
      <c r="E408" s="25">
        <f>E396+E381+E364+E324+E314+E287+E245+E200+E181+E147+E136+E104+E84+E70+E33+E6+E4</f>
        <v>18585</v>
      </c>
      <c r="F408" s="24"/>
      <c r="G408" s="24"/>
      <c r="H408" s="24"/>
      <c r="I408" s="25">
        <f>I396+I381+I364+I324+I314+I287+I245+I200+I181+I147+I136+I104+I84+I70+I33+I6+I4</f>
        <v>4781.8</v>
      </c>
      <c r="J408" s="25">
        <f>J396+J381+J364+J324+J314+J287+J245+J200+J181+J147+J136+J104+J84+J70+J33+J6+J4</f>
        <v>13803.2</v>
      </c>
      <c r="K408" s="19"/>
      <c r="L408" s="18"/>
    </row>
    <row r="409" customHeight="1" spans="6:8">
      <c r="F409" s="32"/>
      <c r="G409" s="32"/>
      <c r="H409" s="32"/>
    </row>
    <row r="411" customHeight="1" spans="9:12">
      <c r="I411" s="33"/>
      <c r="J411" s="33"/>
      <c r="K411" s="34"/>
      <c r="L411" s="35"/>
    </row>
  </sheetData>
  <mergeCells count="4">
    <mergeCell ref="A1:L1"/>
    <mergeCell ref="A2:A3"/>
    <mergeCell ref="B2:B3"/>
    <mergeCell ref="C2:C3"/>
  </mergeCells>
  <dataValidations count="4">
    <dataValidation type="list" allowBlank="1" showInputMessage="1" showErrorMessage="1" sqref="F3 F5 F96 F103 F127 F142 F266 F285 F375 F404 F7:F9 F26:F28 F34:F37 F45:F55 F56:F58 F60:F67 F79:F81 F85:F89 F90:F95 F98:F101 F121:F126 F130:F134 F159:F173 F175:F178 F191:F196 F197:F199 F201:F211 F212:F231 F234:F243 F246:F251 F274:F284 F288:F289 F308:F310 F311:F313 F318:F320 F321:F323 F325:F326 F342:F350 F378:F380 F388:F391 F392:F395 F405:F407">
      <formula1>"省本级,地市本级,区县"</formula1>
    </dataValidation>
    <dataValidation type="list" allowBlank="1" showInputMessage="1" showErrorMessage="1" sqref="H3 H5 H59 H96 H97 H98 H99 H100 H120 H127 H128 H129 H130 H131 H132 H133 H141 H142 H149 H151 H153 H155 H157 H174 H175 H176 H177 H182 H184 H186 H188 H190 H197 H198 H199 H202 H204 H206 H208 H210 H234 H235 H236 H237 H238 H239 H240 H241 H242 H254 H256 H258 H260 H262 H264 H288 H302 H304 H306 H311 H312 H313 H316 H321 H322 H323 H330 H333 H375 H378 H379 H380 H387 H392 H393 H394 H395 H404 H405 H406 H407 H7:H25 H26:H28 H29:H32 H34:H44 H45:H55 H56:H58 H60:H66 H67:H69 H71:H78 H79:H81 H82:H83 H85:H89 H90:H95 H101:H103 H105:H110 H112:H114 H116:H118 H121:H126 H134:H135 H138:H139 H143:H146 H159:H173 H178:H180 H191:H196 H212:H231 H232:H233 H243:H244 H246:H252 H266:H273 H274:H284 H285:H286 H290:H300 H308:H310 H318:H320 H326:H327 H336:H341 H342:H350 H351:H363 H365:H367 H369:H370 H372:H374 H376:H377 H382:H385 H388:H391 H397:H399 H401:H403 J10:J20">
      <formula1>"财社〔2023〕135号,财社〔2024〕65号,财社〔2024〕110号"</formula1>
    </dataValidation>
    <dataValidation type="list" allowBlank="1" showInputMessage="1" showErrorMessage="1" sqref="D10:E10 D59 D96 D97 D98 D99 D100 D127 D128 D129 D130 D131 D132 D133 D142 D174 D175 D176 D177 D197 D198 D234 D235 D236 D237 D238 D239 D240 D241 D242 D311 D312 D321 D322 D375 D378 D379 D392 D393 D394 D404 D405 D406 D407 D3:D9 D11:D25 D26:D28 D29:D44 D45:D55 D56:D58 D60:D66 D67:D78 D79:D81 D82:D89 D90:D95 D101:D120 D121:D126 D134:D141 D143:D158 D159:D173 D178:D190 D191:D196 D199:D211 D212:D231 D232:D233 D243:D273 D274:D284 D285:D307 D308:D310 D313:D317 D318:D320 D323:D341 D342:D350 D351:D374 D376:D377 D380:D387 D388:D391 D395:D403 E11:E12 E71:E78 E365:E372 E382:E387">
      <formula1>"老年人福利,残疾人福利,儿童福利,社会公益"</formula1>
    </dataValidation>
    <dataValidation type="list" allowBlank="1" showInputMessage="1" showErrorMessage="1" sqref="G246:G251">
      <formula1>"云财社〔2023〕258号,云财社〔2024〕106号,云财社〔2024〕176号"</formula1>
    </dataValidation>
  </dataValidations>
  <pageMargins left="0.75" right="0.75" top="1" bottom="1" header="0.5" footer="0.5"/>
  <pageSetup paperSize="9" orientation="portrait"/>
  <headerFooter/>
  <ignoredErrors>
    <ignoredError sqref="E382:E387 E365:E372" listDataValidation="1"/>
  </ignoredErrors>
</worksheet>
</file>

<file path=docProps/app.xml><?xml version="1.0" encoding="utf-8"?>
<Properties xmlns="http://schemas.openxmlformats.org/officeDocument/2006/extended-properties" xmlns:vt="http://schemas.openxmlformats.org/officeDocument/2006/docPropsVTypes">
  <Company>云南省民政厅</Company>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管理员</dc:creator>
  <cp:lastModifiedBy>曾鹏</cp:lastModifiedBy>
  <dcterms:created xsi:type="dcterms:W3CDTF">2025-02-28T03:02:00Z</dcterms:created>
  <dcterms:modified xsi:type="dcterms:W3CDTF">2025-05-29T09:33:28Z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1F3FB0DDE4F847AD82046B27B5430D64_13</vt:lpwstr>
  </property>
  <property fmtid="{D5CDD505-2E9C-101B-9397-08002B2CF9AE}" pid="3" name="KSOProductBuildVer">
    <vt:lpwstr>2052-12.1.0.17140</vt:lpwstr>
  </property>
  <property fmtid="{D5CDD505-2E9C-101B-9397-08002B2CF9AE}" pid="4" name="KSOReadingLayout">
    <vt:bool>true</vt:bool>
  </property>
</Properties>
</file>